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C:\Users\olas.hette-tronquart\AppData\Local\Microsoft\Windows\INetCache\Content.Outlook\PV5ZFFBJ\"/>
    </mc:Choice>
  </mc:AlternateContent>
  <xr:revisionPtr revIDLastSave="0" documentId="13_ncr:1_{AC93C4E1-901B-4BE6-A34A-68F36C2E6ECB}" xr6:coauthVersionLast="36" xr6:coauthVersionMax="36" xr10:uidLastSave="{00000000-0000-0000-0000-000000000000}"/>
  <bookViews>
    <workbookView xWindow="0" yWindow="0" windowWidth="25200" windowHeight="13170" tabRatio="715" activeTab="1" xr2:uid="{00000000-000D-0000-FFFF-FFFF00000000}"/>
  </bookViews>
  <sheets>
    <sheet name="Criteres budg" sheetId="1" r:id="rId1"/>
    <sheet name="Exemple" sheetId="2" r:id="rId2"/>
    <sheet name="Partenaire 1" sheetId="3" r:id="rId3"/>
    <sheet name="Partenaire 2" sheetId="4" r:id="rId4"/>
    <sheet name="Partenaire 3" sheetId="5" r:id="rId5"/>
    <sheet name="Partenaire 4" sheetId="6" r:id="rId6"/>
    <sheet name="Partenaire 5" sheetId="7" r:id="rId7"/>
    <sheet name="Total" sheetId="8" r:id="rId8"/>
  </sheets>
  <definedNames>
    <definedName name="_xlnm.Print_Area" localSheetId="0">'Criteres budg'!$A$1:$C$15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8" i="8" l="1"/>
  <c r="H47" i="8"/>
  <c r="G48" i="8"/>
  <c r="G47" i="8"/>
  <c r="F48" i="8"/>
  <c r="F47" i="8"/>
  <c r="E47" i="8"/>
  <c r="E48" i="8"/>
  <c r="D48" i="8"/>
  <c r="D47" i="8"/>
  <c r="C29" i="8"/>
  <c r="C26" i="8"/>
  <c r="C25" i="8"/>
  <c r="D16" i="8"/>
  <c r="D15" i="8"/>
  <c r="D14" i="8"/>
  <c r="D17" i="8"/>
  <c r="D18" i="8"/>
  <c r="C18" i="8"/>
  <c r="C17" i="8"/>
  <c r="C16" i="8"/>
  <c r="C15" i="8"/>
  <c r="C14" i="8"/>
  <c r="C13" i="8"/>
  <c r="E43" i="8"/>
  <c r="B37" i="8"/>
  <c r="B36" i="8"/>
  <c r="B35" i="8"/>
  <c r="B34" i="8"/>
  <c r="B33" i="8"/>
  <c r="C9" i="8"/>
  <c r="L54" i="7"/>
  <c r="N53" i="7"/>
  <c r="M53" i="7"/>
  <c r="L53" i="7"/>
  <c r="O53" i="7" s="1"/>
  <c r="G53" i="7"/>
  <c r="F53" i="7"/>
  <c r="E53" i="7"/>
  <c r="D53" i="7"/>
  <c r="H53" i="7" s="1"/>
  <c r="C53" i="7"/>
  <c r="O52" i="7"/>
  <c r="H52" i="7"/>
  <c r="O51" i="7"/>
  <c r="H51" i="7"/>
  <c r="N49" i="7"/>
  <c r="M49" i="7"/>
  <c r="L49" i="7"/>
  <c r="O48" i="7"/>
  <c r="H48" i="7"/>
  <c r="O47" i="7"/>
  <c r="H47" i="7"/>
  <c r="O46" i="7"/>
  <c r="H46" i="7"/>
  <c r="H49" i="7" s="1"/>
  <c r="O45" i="7"/>
  <c r="O49" i="7" s="1"/>
  <c r="H45" i="7"/>
  <c r="O44" i="7"/>
  <c r="H44" i="7"/>
  <c r="F41" i="7"/>
  <c r="N38" i="7"/>
  <c r="M38" i="7"/>
  <c r="L38" i="7"/>
  <c r="O38" i="7" s="1"/>
  <c r="G38" i="7"/>
  <c r="G40" i="7" s="1"/>
  <c r="F38" i="7"/>
  <c r="F40" i="7" s="1"/>
  <c r="E38" i="7"/>
  <c r="E41" i="7" s="1"/>
  <c r="D38" i="7"/>
  <c r="D40" i="7" s="1"/>
  <c r="C38" i="7"/>
  <c r="C40" i="7" s="1"/>
  <c r="O37" i="7"/>
  <c r="H37" i="7"/>
  <c r="O36" i="7"/>
  <c r="H36" i="7"/>
  <c r="O35" i="7"/>
  <c r="H35" i="7"/>
  <c r="O34" i="7"/>
  <c r="H34" i="7"/>
  <c r="O33" i="7"/>
  <c r="H33" i="7"/>
  <c r="H38" i="7" s="1"/>
  <c r="I38" i="7" s="1"/>
  <c r="O31" i="7"/>
  <c r="N31" i="7"/>
  <c r="M31" i="7"/>
  <c r="L31" i="7"/>
  <c r="G31" i="7"/>
  <c r="F31" i="7"/>
  <c r="F42" i="7" s="1"/>
  <c r="E31" i="7"/>
  <c r="E42" i="7" s="1"/>
  <c r="D31" i="7"/>
  <c r="C31" i="7"/>
  <c r="C42" i="7" s="1"/>
  <c r="O30" i="7"/>
  <c r="H30" i="7"/>
  <c r="O29" i="7"/>
  <c r="H29" i="7"/>
  <c r="O28" i="7"/>
  <c r="H28" i="7"/>
  <c r="O27" i="7"/>
  <c r="H27" i="7"/>
  <c r="O26" i="7"/>
  <c r="H26" i="7"/>
  <c r="H31" i="7" s="1"/>
  <c r="I31" i="7" s="1"/>
  <c r="P31" i="7" s="1"/>
  <c r="Q31" i="7" s="1"/>
  <c r="N24" i="7"/>
  <c r="O24" i="7" s="1"/>
  <c r="M24" i="7"/>
  <c r="L24" i="7"/>
  <c r="H24" i="7"/>
  <c r="I24" i="7" s="1"/>
  <c r="P24" i="7" s="1"/>
  <c r="Q24" i="7" s="1"/>
  <c r="G24" i="7"/>
  <c r="G42" i="7" s="1"/>
  <c r="F24" i="7"/>
  <c r="E24" i="7"/>
  <c r="D24" i="7"/>
  <c r="D41" i="7" s="1"/>
  <c r="C24" i="7"/>
  <c r="O23" i="7"/>
  <c r="H23" i="7"/>
  <c r="O22" i="7"/>
  <c r="H22" i="7"/>
  <c r="O21" i="7"/>
  <c r="H21" i="7"/>
  <c r="O20" i="7"/>
  <c r="H20" i="7"/>
  <c r="O19" i="7"/>
  <c r="H19" i="7"/>
  <c r="N17" i="7"/>
  <c r="N54" i="7" s="1"/>
  <c r="E37" i="8" s="1"/>
  <c r="M17" i="7"/>
  <c r="L17" i="7"/>
  <c r="O17" i="7" s="1"/>
  <c r="G17" i="7"/>
  <c r="G41" i="7" s="1"/>
  <c r="F17" i="7"/>
  <c r="E17" i="7"/>
  <c r="D17" i="7"/>
  <c r="C17" i="7"/>
  <c r="O16" i="7"/>
  <c r="H16" i="7"/>
  <c r="O15" i="7"/>
  <c r="H15" i="7"/>
  <c r="O14" i="7"/>
  <c r="H14" i="7"/>
  <c r="O13" i="7"/>
  <c r="H13" i="7"/>
  <c r="O12" i="7"/>
  <c r="H12" i="7"/>
  <c r="H17" i="7" s="1"/>
  <c r="I17" i="7" s="1"/>
  <c r="M10" i="7"/>
  <c r="M54" i="7" s="1"/>
  <c r="L10" i="7"/>
  <c r="O10" i="7" s="1"/>
  <c r="G10" i="7"/>
  <c r="F10" i="7"/>
  <c r="E10" i="7"/>
  <c r="D10" i="7"/>
  <c r="C10" i="7"/>
  <c r="O9" i="7"/>
  <c r="H9" i="7"/>
  <c r="O8" i="7"/>
  <c r="H8" i="7"/>
  <c r="O7" i="7"/>
  <c r="H7" i="7"/>
  <c r="O6" i="7"/>
  <c r="H6" i="7"/>
  <c r="O5" i="7"/>
  <c r="H5" i="7"/>
  <c r="H10" i="7" s="1"/>
  <c r="L3" i="7"/>
  <c r="H3" i="7"/>
  <c r="O53" i="6"/>
  <c r="N53" i="6"/>
  <c r="M53" i="6"/>
  <c r="L53" i="6"/>
  <c r="G53" i="6"/>
  <c r="F53" i="6"/>
  <c r="E53" i="6"/>
  <c r="D53" i="6"/>
  <c r="C53" i="6"/>
  <c r="H53" i="6" s="1"/>
  <c r="O52" i="6"/>
  <c r="H52" i="6"/>
  <c r="O51" i="6"/>
  <c r="H51" i="6"/>
  <c r="N49" i="6"/>
  <c r="M49" i="6"/>
  <c r="L49" i="6"/>
  <c r="O48" i="6"/>
  <c r="H48" i="6"/>
  <c r="O47" i="6"/>
  <c r="H47" i="6"/>
  <c r="O46" i="6"/>
  <c r="H46" i="6"/>
  <c r="O45" i="6"/>
  <c r="H45" i="6"/>
  <c r="O44" i="6"/>
  <c r="O49" i="6" s="1"/>
  <c r="H44" i="6"/>
  <c r="H49" i="6" s="1"/>
  <c r="C41" i="6"/>
  <c r="N38" i="6"/>
  <c r="M38" i="6"/>
  <c r="L38" i="6"/>
  <c r="O38" i="6" s="1"/>
  <c r="G38" i="6"/>
  <c r="G41" i="6" s="1"/>
  <c r="F38" i="6"/>
  <c r="F41" i="6" s="1"/>
  <c r="E38" i="6"/>
  <c r="D38" i="6"/>
  <c r="D40" i="6" s="1"/>
  <c r="C38" i="6"/>
  <c r="C40" i="6" s="1"/>
  <c r="O37" i="6"/>
  <c r="H37" i="6"/>
  <c r="O36" i="6"/>
  <c r="H36" i="6"/>
  <c r="O35" i="6"/>
  <c r="H35" i="6"/>
  <c r="H38" i="6" s="1"/>
  <c r="I38" i="6" s="1"/>
  <c r="O34" i="6"/>
  <c r="H34" i="6"/>
  <c r="O33" i="6"/>
  <c r="H33" i="6"/>
  <c r="N31" i="6"/>
  <c r="M31" i="6"/>
  <c r="M54" i="6" s="1"/>
  <c r="L31" i="6"/>
  <c r="O31" i="6" s="1"/>
  <c r="G31" i="6"/>
  <c r="G42" i="6" s="1"/>
  <c r="F31" i="6"/>
  <c r="F40" i="6" s="1"/>
  <c r="E31" i="6"/>
  <c r="E41" i="6" s="1"/>
  <c r="D31" i="6"/>
  <c r="C31" i="6"/>
  <c r="C42" i="6" s="1"/>
  <c r="O30" i="6"/>
  <c r="H30" i="6"/>
  <c r="O29" i="6"/>
  <c r="H29" i="6"/>
  <c r="O28" i="6"/>
  <c r="H28" i="6"/>
  <c r="O27" i="6"/>
  <c r="H27" i="6"/>
  <c r="H31" i="6" s="1"/>
  <c r="I31" i="6" s="1"/>
  <c r="P31" i="6" s="1"/>
  <c r="Q31" i="6" s="1"/>
  <c r="O26" i="6"/>
  <c r="H26" i="6"/>
  <c r="N24" i="6"/>
  <c r="M24" i="6"/>
  <c r="L24" i="6"/>
  <c r="O24" i="6" s="1"/>
  <c r="G24" i="6"/>
  <c r="F24" i="6"/>
  <c r="F42" i="6" s="1"/>
  <c r="E24" i="6"/>
  <c r="E42" i="6" s="1"/>
  <c r="D24" i="6"/>
  <c r="D42" i="6" s="1"/>
  <c r="C24" i="6"/>
  <c r="O23" i="6"/>
  <c r="H23" i="6"/>
  <c r="O22" i="6"/>
  <c r="H22" i="6"/>
  <c r="O21" i="6"/>
  <c r="H21" i="6"/>
  <c r="O20" i="6"/>
  <c r="H20" i="6"/>
  <c r="O19" i="6"/>
  <c r="H19" i="6"/>
  <c r="H24" i="6" s="1"/>
  <c r="I24" i="6" s="1"/>
  <c r="P24" i="6" s="1"/>
  <c r="Q24" i="6" s="1"/>
  <c r="N17" i="6"/>
  <c r="N54" i="6" s="1"/>
  <c r="E36" i="8" s="1"/>
  <c r="M17" i="6"/>
  <c r="L17" i="6"/>
  <c r="O17" i="6" s="1"/>
  <c r="H17" i="6"/>
  <c r="I17" i="6" s="1"/>
  <c r="G17" i="6"/>
  <c r="F17" i="6"/>
  <c r="E17" i="6"/>
  <c r="D17" i="6"/>
  <c r="D41" i="6" s="1"/>
  <c r="C17" i="6"/>
  <c r="O16" i="6"/>
  <c r="H16" i="6"/>
  <c r="O15" i="6"/>
  <c r="H15" i="6"/>
  <c r="O14" i="6"/>
  <c r="H14" i="6"/>
  <c r="O13" i="6"/>
  <c r="H13" i="6"/>
  <c r="O12" i="6"/>
  <c r="H12" i="6"/>
  <c r="O10" i="6"/>
  <c r="M10" i="6"/>
  <c r="L10" i="6"/>
  <c r="L54" i="6" s="1"/>
  <c r="G10" i="6"/>
  <c r="F10" i="6"/>
  <c r="E10" i="6"/>
  <c r="D10" i="6"/>
  <c r="C10" i="6"/>
  <c r="O9" i="6"/>
  <c r="H9" i="6"/>
  <c r="O8" i="6"/>
  <c r="H8" i="6"/>
  <c r="O7" i="6"/>
  <c r="H7" i="6"/>
  <c r="O6" i="6"/>
  <c r="H6" i="6"/>
  <c r="O5" i="6"/>
  <c r="H5" i="6"/>
  <c r="H10" i="6" s="1"/>
  <c r="L3" i="6"/>
  <c r="H3" i="6"/>
  <c r="N53" i="5"/>
  <c r="N54" i="5" s="1"/>
  <c r="E35" i="8" s="1"/>
  <c r="M53" i="5"/>
  <c r="L53" i="5"/>
  <c r="O53" i="5" s="1"/>
  <c r="H53" i="5"/>
  <c r="G53" i="5"/>
  <c r="F53" i="5"/>
  <c r="E53" i="5"/>
  <c r="D53" i="5"/>
  <c r="C53" i="5"/>
  <c r="O52" i="5"/>
  <c r="H52" i="5"/>
  <c r="O51" i="5"/>
  <c r="H51" i="5"/>
  <c r="N49" i="5"/>
  <c r="M49" i="5"/>
  <c r="L49" i="5"/>
  <c r="O48" i="5"/>
  <c r="H48" i="5"/>
  <c r="O47" i="5"/>
  <c r="H47" i="5"/>
  <c r="H49" i="5" s="1"/>
  <c r="O46" i="5"/>
  <c r="H46" i="5"/>
  <c r="O45" i="5"/>
  <c r="H45" i="5"/>
  <c r="O44" i="5"/>
  <c r="O49" i="5" s="1"/>
  <c r="H44" i="5"/>
  <c r="G40" i="5"/>
  <c r="N38" i="5"/>
  <c r="M38" i="5"/>
  <c r="L38" i="5"/>
  <c r="O38" i="5" s="1"/>
  <c r="H38" i="5"/>
  <c r="I38" i="5" s="1"/>
  <c r="G38" i="5"/>
  <c r="G41" i="5" s="1"/>
  <c r="F38" i="5"/>
  <c r="F40" i="5" s="1"/>
  <c r="E38" i="5"/>
  <c r="E40" i="5" s="1"/>
  <c r="D38" i="5"/>
  <c r="D41" i="5" s="1"/>
  <c r="C38" i="5"/>
  <c r="C41" i="5" s="1"/>
  <c r="O37" i="5"/>
  <c r="H37" i="5"/>
  <c r="O36" i="5"/>
  <c r="H36" i="5"/>
  <c r="O35" i="5"/>
  <c r="H35" i="5"/>
  <c r="O34" i="5"/>
  <c r="H34" i="5"/>
  <c r="O33" i="5"/>
  <c r="H33" i="5"/>
  <c r="N31" i="5"/>
  <c r="M31" i="5"/>
  <c r="L31" i="5"/>
  <c r="O31" i="5" s="1"/>
  <c r="G31" i="5"/>
  <c r="G42" i="5" s="1"/>
  <c r="F31" i="5"/>
  <c r="E31" i="5"/>
  <c r="E42" i="5" s="1"/>
  <c r="D31" i="5"/>
  <c r="D42" i="5" s="1"/>
  <c r="C31" i="5"/>
  <c r="C40" i="5" s="1"/>
  <c r="O30" i="5"/>
  <c r="H30" i="5"/>
  <c r="O29" i="5"/>
  <c r="H29" i="5"/>
  <c r="O28" i="5"/>
  <c r="H28" i="5"/>
  <c r="O27" i="5"/>
  <c r="H27" i="5"/>
  <c r="O26" i="5"/>
  <c r="H26" i="5"/>
  <c r="H31" i="5" s="1"/>
  <c r="I31" i="5" s="1"/>
  <c r="P31" i="5" s="1"/>
  <c r="Q31" i="5" s="1"/>
  <c r="N24" i="5"/>
  <c r="M24" i="5"/>
  <c r="L24" i="5"/>
  <c r="O24" i="5" s="1"/>
  <c r="G24" i="5"/>
  <c r="F24" i="5"/>
  <c r="F42" i="5" s="1"/>
  <c r="E24" i="5"/>
  <c r="D24" i="5"/>
  <c r="C24" i="5"/>
  <c r="C42" i="5" s="1"/>
  <c r="O23" i="5"/>
  <c r="H23" i="5"/>
  <c r="O22" i="5"/>
  <c r="H22" i="5"/>
  <c r="O21" i="5"/>
  <c r="H21" i="5"/>
  <c r="O20" i="5"/>
  <c r="H20" i="5"/>
  <c r="O19" i="5"/>
  <c r="H19" i="5"/>
  <c r="H24" i="5" s="1"/>
  <c r="I24" i="5" s="1"/>
  <c r="P24" i="5" s="1"/>
  <c r="Q24" i="5" s="1"/>
  <c r="O17" i="5"/>
  <c r="N17" i="5"/>
  <c r="M17" i="5"/>
  <c r="L17" i="5"/>
  <c r="G17" i="5"/>
  <c r="F17" i="5"/>
  <c r="E17" i="5"/>
  <c r="D17" i="5"/>
  <c r="C17" i="5"/>
  <c r="O16" i="5"/>
  <c r="H16" i="5"/>
  <c r="O15" i="5"/>
  <c r="H15" i="5"/>
  <c r="O14" i="5"/>
  <c r="H14" i="5"/>
  <c r="O13" i="5"/>
  <c r="H13" i="5"/>
  <c r="O12" i="5"/>
  <c r="H12" i="5"/>
  <c r="H17" i="5" s="1"/>
  <c r="I17" i="5" s="1"/>
  <c r="M10" i="5"/>
  <c r="M54" i="5" s="1"/>
  <c r="L10" i="5"/>
  <c r="O10" i="5" s="1"/>
  <c r="G10" i="5"/>
  <c r="F10" i="5"/>
  <c r="E10" i="5"/>
  <c r="D10" i="5"/>
  <c r="C10" i="5"/>
  <c r="O9" i="5"/>
  <c r="H9" i="5"/>
  <c r="O8" i="5"/>
  <c r="H8" i="5"/>
  <c r="O7" i="5"/>
  <c r="H7" i="5"/>
  <c r="H10" i="5" s="1"/>
  <c r="O6" i="5"/>
  <c r="H6" i="5"/>
  <c r="O5" i="5"/>
  <c r="H5" i="5"/>
  <c r="L3" i="5"/>
  <c r="H3" i="5"/>
  <c r="N53" i="4"/>
  <c r="M53" i="4"/>
  <c r="L53" i="4"/>
  <c r="O53" i="4" s="1"/>
  <c r="G53" i="4"/>
  <c r="F53" i="4"/>
  <c r="E53" i="4"/>
  <c r="D53" i="4"/>
  <c r="H53" i="4" s="1"/>
  <c r="C53" i="4"/>
  <c r="O52" i="4"/>
  <c r="H52" i="4"/>
  <c r="O51" i="4"/>
  <c r="H51" i="4"/>
  <c r="N49" i="4"/>
  <c r="M49" i="4"/>
  <c r="L49" i="4"/>
  <c r="O48" i="4"/>
  <c r="H48" i="4"/>
  <c r="O47" i="4"/>
  <c r="H47" i="4"/>
  <c r="O46" i="4"/>
  <c r="H46" i="4"/>
  <c r="H49" i="4" s="1"/>
  <c r="O45" i="4"/>
  <c r="O49" i="4" s="1"/>
  <c r="H45" i="4"/>
  <c r="O44" i="4"/>
  <c r="H44" i="4"/>
  <c r="G41" i="4"/>
  <c r="F41" i="4"/>
  <c r="D40" i="4"/>
  <c r="O38" i="4"/>
  <c r="N38" i="4"/>
  <c r="M38" i="4"/>
  <c r="L38" i="4"/>
  <c r="G38" i="4"/>
  <c r="F38" i="4"/>
  <c r="F40" i="4" s="1"/>
  <c r="E38" i="4"/>
  <c r="E40" i="4" s="1"/>
  <c r="D38" i="4"/>
  <c r="D41" i="4" s="1"/>
  <c r="C38" i="4"/>
  <c r="C40" i="4" s="1"/>
  <c r="H40" i="4" s="1"/>
  <c r="O37" i="4"/>
  <c r="H37" i="4"/>
  <c r="O36" i="4"/>
  <c r="H36" i="4"/>
  <c r="O35" i="4"/>
  <c r="H35" i="4"/>
  <c r="O34" i="4"/>
  <c r="H34" i="4"/>
  <c r="O33" i="4"/>
  <c r="H33" i="4"/>
  <c r="H38" i="4" s="1"/>
  <c r="I38" i="4" s="1"/>
  <c r="O31" i="4"/>
  <c r="N31" i="4"/>
  <c r="M31" i="4"/>
  <c r="L31" i="4"/>
  <c r="G31" i="4"/>
  <c r="G40" i="4" s="1"/>
  <c r="F31" i="4"/>
  <c r="E31" i="4"/>
  <c r="E42" i="4" s="1"/>
  <c r="D31" i="4"/>
  <c r="D42" i="4" s="1"/>
  <c r="C31" i="4"/>
  <c r="O30" i="4"/>
  <c r="H30" i="4"/>
  <c r="O29" i="4"/>
  <c r="H29" i="4"/>
  <c r="O28" i="4"/>
  <c r="H28" i="4"/>
  <c r="O27" i="4"/>
  <c r="H27" i="4"/>
  <c r="O26" i="4"/>
  <c r="H26" i="4"/>
  <c r="H31" i="4" s="1"/>
  <c r="I31" i="4" s="1"/>
  <c r="P31" i="4" s="1"/>
  <c r="Q31" i="4" s="1"/>
  <c r="N24" i="4"/>
  <c r="O24" i="4" s="1"/>
  <c r="M24" i="4"/>
  <c r="L24" i="4"/>
  <c r="G24" i="4"/>
  <c r="F24" i="4"/>
  <c r="F42" i="4" s="1"/>
  <c r="E24" i="4"/>
  <c r="D24" i="4"/>
  <c r="C24" i="4"/>
  <c r="C42" i="4" s="1"/>
  <c r="O23" i="4"/>
  <c r="H23" i="4"/>
  <c r="O22" i="4"/>
  <c r="H22" i="4"/>
  <c r="O21" i="4"/>
  <c r="H21" i="4"/>
  <c r="O20" i="4"/>
  <c r="H20" i="4"/>
  <c r="O19" i="4"/>
  <c r="H19" i="4"/>
  <c r="H24" i="4" s="1"/>
  <c r="I24" i="4" s="1"/>
  <c r="P24" i="4" s="1"/>
  <c r="Q24" i="4" s="1"/>
  <c r="N17" i="4"/>
  <c r="N54" i="4" s="1"/>
  <c r="E34" i="8" s="1"/>
  <c r="M17" i="4"/>
  <c r="M54" i="4" s="1"/>
  <c r="L17" i="4"/>
  <c r="O17" i="4" s="1"/>
  <c r="G17" i="4"/>
  <c r="F17" i="4"/>
  <c r="E17" i="4"/>
  <c r="D17" i="4"/>
  <c r="C17" i="4"/>
  <c r="O16" i="4"/>
  <c r="H16" i="4"/>
  <c r="O15" i="4"/>
  <c r="H15" i="4"/>
  <c r="O14" i="4"/>
  <c r="H14" i="4"/>
  <c r="O13" i="4"/>
  <c r="H13" i="4"/>
  <c r="O12" i="4"/>
  <c r="H12" i="4"/>
  <c r="H17" i="4" s="1"/>
  <c r="I17" i="4" s="1"/>
  <c r="M10" i="4"/>
  <c r="L10" i="4"/>
  <c r="O10" i="4" s="1"/>
  <c r="G10" i="4"/>
  <c r="F10" i="4"/>
  <c r="E10" i="4"/>
  <c r="D10" i="4"/>
  <c r="C10" i="4"/>
  <c r="O9" i="4"/>
  <c r="H9" i="4"/>
  <c r="O8" i="4"/>
  <c r="H8" i="4"/>
  <c r="O7" i="4"/>
  <c r="H7" i="4"/>
  <c r="O6" i="4"/>
  <c r="H6" i="4"/>
  <c r="O5" i="4"/>
  <c r="H5" i="4"/>
  <c r="H10" i="4" s="1"/>
  <c r="L3" i="4"/>
  <c r="H3" i="4"/>
  <c r="L54" i="3"/>
  <c r="N53" i="3"/>
  <c r="M53" i="3"/>
  <c r="L53" i="3"/>
  <c r="O53" i="3" s="1"/>
  <c r="G53" i="3"/>
  <c r="F53" i="3"/>
  <c r="E53" i="3"/>
  <c r="D53" i="3"/>
  <c r="C53" i="3"/>
  <c r="H53" i="3" s="1"/>
  <c r="O52" i="3"/>
  <c r="H52" i="3"/>
  <c r="O51" i="3"/>
  <c r="H51" i="3"/>
  <c r="N49" i="3"/>
  <c r="M49" i="3"/>
  <c r="L49" i="3"/>
  <c r="O48" i="3"/>
  <c r="H48" i="3"/>
  <c r="O47" i="3"/>
  <c r="H47" i="3"/>
  <c r="O46" i="3"/>
  <c r="H46" i="3"/>
  <c r="O45" i="3"/>
  <c r="O49" i="3" s="1"/>
  <c r="H45" i="3"/>
  <c r="O44" i="3"/>
  <c r="H44" i="3"/>
  <c r="H49" i="3" s="1"/>
  <c r="F41" i="3"/>
  <c r="D41" i="3"/>
  <c r="C41" i="3"/>
  <c r="N38" i="3"/>
  <c r="M38" i="3"/>
  <c r="L38" i="3"/>
  <c r="O38" i="3" s="1"/>
  <c r="G38" i="3"/>
  <c r="H46" i="8" s="1"/>
  <c r="F38" i="3"/>
  <c r="G46" i="8" s="1"/>
  <c r="E38" i="3"/>
  <c r="E41" i="3" s="1"/>
  <c r="D38" i="3"/>
  <c r="E46" i="8" s="1"/>
  <c r="C38" i="3"/>
  <c r="C40" i="3" s="1"/>
  <c r="O37" i="3"/>
  <c r="H37" i="3"/>
  <c r="O36" i="3"/>
  <c r="H36" i="3"/>
  <c r="H38" i="3" s="1"/>
  <c r="I38" i="3" s="1"/>
  <c r="O35" i="3"/>
  <c r="H35" i="3"/>
  <c r="O34" i="3"/>
  <c r="H34" i="3"/>
  <c r="O33" i="3"/>
  <c r="H33" i="3"/>
  <c r="O31" i="3"/>
  <c r="N31" i="3"/>
  <c r="M31" i="3"/>
  <c r="L31" i="3"/>
  <c r="G31" i="3"/>
  <c r="H45" i="8" s="1"/>
  <c r="F31" i="3"/>
  <c r="G45" i="8" s="1"/>
  <c r="E31" i="3"/>
  <c r="F45" i="8" s="1"/>
  <c r="D31" i="3"/>
  <c r="D40" i="3" s="1"/>
  <c r="C31" i="3"/>
  <c r="D45" i="8" s="1"/>
  <c r="O30" i="3"/>
  <c r="H30" i="3"/>
  <c r="O29" i="3"/>
  <c r="H29" i="3"/>
  <c r="O28" i="3"/>
  <c r="H28" i="3"/>
  <c r="O27" i="3"/>
  <c r="H27" i="3"/>
  <c r="O26" i="3"/>
  <c r="H26" i="3"/>
  <c r="H31" i="3" s="1"/>
  <c r="I31" i="3" s="1"/>
  <c r="P31" i="3" s="1"/>
  <c r="Q31" i="3" s="1"/>
  <c r="N24" i="3"/>
  <c r="M24" i="3"/>
  <c r="L24" i="3"/>
  <c r="O24" i="3" s="1"/>
  <c r="G24" i="3"/>
  <c r="H44" i="8" s="1"/>
  <c r="F24" i="3"/>
  <c r="G44" i="8" s="1"/>
  <c r="E24" i="3"/>
  <c r="F44" i="8" s="1"/>
  <c r="D24" i="3"/>
  <c r="E44" i="8" s="1"/>
  <c r="C24" i="3"/>
  <c r="C42" i="3" s="1"/>
  <c r="O23" i="3"/>
  <c r="H23" i="3"/>
  <c r="O22" i="3"/>
  <c r="H22" i="3"/>
  <c r="O21" i="3"/>
  <c r="H21" i="3"/>
  <c r="O20" i="3"/>
  <c r="H20" i="3"/>
  <c r="H24" i="3" s="1"/>
  <c r="I24" i="3" s="1"/>
  <c r="P24" i="3" s="1"/>
  <c r="Q24" i="3" s="1"/>
  <c r="O19" i="3"/>
  <c r="H19" i="3"/>
  <c r="N17" i="3"/>
  <c r="N54" i="3" s="1"/>
  <c r="E33" i="8" s="1"/>
  <c r="M17" i="3"/>
  <c r="M54" i="3" s="1"/>
  <c r="L17" i="3"/>
  <c r="O17" i="3" s="1"/>
  <c r="G17" i="3"/>
  <c r="H43" i="8" s="1"/>
  <c r="F17" i="3"/>
  <c r="G43" i="8" s="1"/>
  <c r="E17" i="3"/>
  <c r="F43" i="8" s="1"/>
  <c r="D17" i="3"/>
  <c r="C17" i="3"/>
  <c r="D43" i="8" s="1"/>
  <c r="O16" i="3"/>
  <c r="H16" i="3"/>
  <c r="O15" i="3"/>
  <c r="H15" i="3"/>
  <c r="H17" i="3" s="1"/>
  <c r="I17" i="3" s="1"/>
  <c r="O14" i="3"/>
  <c r="H14" i="3"/>
  <c r="O13" i="3"/>
  <c r="H13" i="3"/>
  <c r="O12" i="3"/>
  <c r="H12" i="3"/>
  <c r="M10" i="3"/>
  <c r="L10" i="3"/>
  <c r="O10" i="3" s="1"/>
  <c r="G10" i="3"/>
  <c r="H42" i="8" s="1"/>
  <c r="F10" i="3"/>
  <c r="G42" i="8" s="1"/>
  <c r="E10" i="3"/>
  <c r="F42" i="8" s="1"/>
  <c r="D10" i="3"/>
  <c r="E42" i="8" s="1"/>
  <c r="C10" i="3"/>
  <c r="D42" i="8" s="1"/>
  <c r="O9" i="3"/>
  <c r="H9" i="3"/>
  <c r="O8" i="3"/>
  <c r="H8" i="3"/>
  <c r="O7" i="3"/>
  <c r="H7" i="3"/>
  <c r="O6" i="3"/>
  <c r="H6" i="3"/>
  <c r="O5" i="3"/>
  <c r="H5" i="3"/>
  <c r="H10" i="3" s="1"/>
  <c r="L3" i="3"/>
  <c r="H3" i="3"/>
  <c r="N53" i="2"/>
  <c r="O53" i="2" s="1"/>
  <c r="M53" i="2"/>
  <c r="L53" i="2"/>
  <c r="G53" i="2"/>
  <c r="F53" i="2"/>
  <c r="E53" i="2"/>
  <c r="D53" i="2"/>
  <c r="C53" i="2"/>
  <c r="H53" i="2" s="1"/>
  <c r="O52" i="2"/>
  <c r="H52" i="2"/>
  <c r="O51" i="2"/>
  <c r="H51" i="2"/>
  <c r="N49" i="2"/>
  <c r="M49" i="2"/>
  <c r="L49" i="2"/>
  <c r="O48" i="2"/>
  <c r="H48" i="2"/>
  <c r="O47" i="2"/>
  <c r="H47" i="2"/>
  <c r="O46" i="2"/>
  <c r="H46" i="2"/>
  <c r="O45" i="2"/>
  <c r="H45" i="2"/>
  <c r="O44" i="2"/>
  <c r="O49" i="2" s="1"/>
  <c r="H44" i="2"/>
  <c r="H49" i="2" s="1"/>
  <c r="C41" i="2"/>
  <c r="N38" i="2"/>
  <c r="M38" i="2"/>
  <c r="L38" i="2"/>
  <c r="O38" i="2" s="1"/>
  <c r="G38" i="2"/>
  <c r="F38" i="2"/>
  <c r="F40" i="2" s="1"/>
  <c r="E38" i="2"/>
  <c r="E41" i="2" s="1"/>
  <c r="D38" i="2"/>
  <c r="C38" i="2"/>
  <c r="C40" i="2" s="1"/>
  <c r="O37" i="2"/>
  <c r="H37" i="2"/>
  <c r="O36" i="2"/>
  <c r="H36" i="2"/>
  <c r="H38" i="2" s="1"/>
  <c r="I38" i="2" s="1"/>
  <c r="O35" i="2"/>
  <c r="H35" i="2"/>
  <c r="O34" i="2"/>
  <c r="H34" i="2"/>
  <c r="O33" i="2"/>
  <c r="H33" i="2"/>
  <c r="N31" i="2"/>
  <c r="M31" i="2"/>
  <c r="L31" i="2"/>
  <c r="O31" i="2" s="1"/>
  <c r="G31" i="2"/>
  <c r="G42" i="2" s="1"/>
  <c r="F31" i="2"/>
  <c r="E31" i="2"/>
  <c r="E42" i="2" s="1"/>
  <c r="D31" i="2"/>
  <c r="D42" i="2" s="1"/>
  <c r="C31" i="2"/>
  <c r="O30" i="2"/>
  <c r="H30" i="2"/>
  <c r="O29" i="2"/>
  <c r="H29" i="2"/>
  <c r="O28" i="2"/>
  <c r="H28" i="2"/>
  <c r="O27" i="2"/>
  <c r="H27" i="2"/>
  <c r="H31" i="2" s="1"/>
  <c r="I31" i="2" s="1"/>
  <c r="P31" i="2" s="1"/>
  <c r="Q31" i="2" s="1"/>
  <c r="O26" i="2"/>
  <c r="H26" i="2"/>
  <c r="N24" i="2"/>
  <c r="M24" i="2"/>
  <c r="L24" i="2"/>
  <c r="O24" i="2" s="1"/>
  <c r="G24" i="2"/>
  <c r="F24" i="2"/>
  <c r="F41" i="2" s="1"/>
  <c r="E24" i="2"/>
  <c r="D24" i="2"/>
  <c r="C24" i="2"/>
  <c r="C42" i="2" s="1"/>
  <c r="O23" i="2"/>
  <c r="H23" i="2"/>
  <c r="O22" i="2"/>
  <c r="H22" i="2"/>
  <c r="O21" i="2"/>
  <c r="H21" i="2"/>
  <c r="O20" i="2"/>
  <c r="H20" i="2"/>
  <c r="O19" i="2"/>
  <c r="H19" i="2"/>
  <c r="H24" i="2" s="1"/>
  <c r="I24" i="2" s="1"/>
  <c r="P24" i="2" s="1"/>
  <c r="Q24" i="2" s="1"/>
  <c r="N17" i="2"/>
  <c r="N54" i="2" s="1"/>
  <c r="M17" i="2"/>
  <c r="L17" i="2"/>
  <c r="O17" i="2" s="1"/>
  <c r="G17" i="2"/>
  <c r="F17" i="2"/>
  <c r="E17" i="2"/>
  <c r="D17" i="2"/>
  <c r="C17" i="2"/>
  <c r="O16" i="2"/>
  <c r="H16" i="2"/>
  <c r="O15" i="2"/>
  <c r="H15" i="2"/>
  <c r="O14" i="2"/>
  <c r="H14" i="2"/>
  <c r="O13" i="2"/>
  <c r="H13" i="2"/>
  <c r="O12" i="2"/>
  <c r="H12" i="2"/>
  <c r="H17" i="2" s="1"/>
  <c r="I17" i="2" s="1"/>
  <c r="M10" i="2"/>
  <c r="M54" i="2" s="1"/>
  <c r="L10" i="2"/>
  <c r="L54" i="2" s="1"/>
  <c r="G10" i="2"/>
  <c r="F10" i="2"/>
  <c r="E10" i="2"/>
  <c r="D10" i="2"/>
  <c r="C10" i="2"/>
  <c r="O9" i="2"/>
  <c r="H9" i="2"/>
  <c r="O8" i="2"/>
  <c r="H8" i="2"/>
  <c r="O7" i="2"/>
  <c r="H7" i="2"/>
  <c r="O6" i="2"/>
  <c r="H6" i="2"/>
  <c r="O5" i="2"/>
  <c r="H5" i="2"/>
  <c r="H10" i="2" s="1"/>
  <c r="L3" i="2"/>
  <c r="H3" i="2"/>
  <c r="H49" i="8" l="1"/>
  <c r="C43" i="8"/>
  <c r="C47" i="8"/>
  <c r="P17" i="2"/>
  <c r="Q17" i="2" s="1"/>
  <c r="P38" i="2"/>
  <c r="Q38" i="2" s="1"/>
  <c r="I40" i="2"/>
  <c r="H42" i="3"/>
  <c r="H41" i="6"/>
  <c r="C42" i="8"/>
  <c r="E38" i="8"/>
  <c r="H42" i="4"/>
  <c r="I52" i="4" s="1"/>
  <c r="I51" i="4"/>
  <c r="I49" i="4"/>
  <c r="P49" i="4" s="1"/>
  <c r="Q49" i="4" s="1"/>
  <c r="P17" i="6"/>
  <c r="Q17" i="6" s="1"/>
  <c r="H42" i="5"/>
  <c r="I52" i="5" s="1"/>
  <c r="G49" i="8"/>
  <c r="H54" i="4"/>
  <c r="C34" i="8" s="1"/>
  <c r="P38" i="4"/>
  <c r="Q38" i="4" s="1"/>
  <c r="I40" i="4"/>
  <c r="H40" i="7"/>
  <c r="H54" i="6"/>
  <c r="C36" i="8" s="1"/>
  <c r="H54" i="7"/>
  <c r="C37" i="8" s="1"/>
  <c r="P17" i="3"/>
  <c r="Q17" i="3" s="1"/>
  <c r="H54" i="3"/>
  <c r="C33" i="8" s="1"/>
  <c r="C12" i="8"/>
  <c r="P38" i="7"/>
  <c r="Q38" i="7" s="1"/>
  <c r="I40" i="7"/>
  <c r="O54" i="5"/>
  <c r="I40" i="5"/>
  <c r="P38" i="5"/>
  <c r="Q38" i="5" s="1"/>
  <c r="O54" i="7"/>
  <c r="H54" i="5"/>
  <c r="C35" i="8" s="1"/>
  <c r="H42" i="7"/>
  <c r="I52" i="7" s="1"/>
  <c r="H54" i="2"/>
  <c r="O54" i="3"/>
  <c r="O54" i="4"/>
  <c r="I40" i="3"/>
  <c r="P38" i="3"/>
  <c r="Q38" i="3" s="1"/>
  <c r="H41" i="3"/>
  <c r="P17" i="4"/>
  <c r="Q17" i="4" s="1"/>
  <c r="P17" i="5"/>
  <c r="Q17" i="5" s="1"/>
  <c r="O54" i="6"/>
  <c r="H42" i="6"/>
  <c r="I52" i="6" s="1"/>
  <c r="P38" i="6"/>
  <c r="Q38" i="6" s="1"/>
  <c r="I40" i="6"/>
  <c r="P17" i="7"/>
  <c r="Q17" i="7" s="1"/>
  <c r="G41" i="2"/>
  <c r="D42" i="3"/>
  <c r="E40" i="7"/>
  <c r="D42" i="7"/>
  <c r="D41" i="2"/>
  <c r="H41" i="2" s="1"/>
  <c r="E40" i="3"/>
  <c r="G42" i="4"/>
  <c r="F40" i="3"/>
  <c r="H40" i="3" s="1"/>
  <c r="E42" i="3"/>
  <c r="E41" i="5"/>
  <c r="H41" i="5" s="1"/>
  <c r="D44" i="8"/>
  <c r="C44" i="8" s="1"/>
  <c r="D46" i="8"/>
  <c r="C46" i="8" s="1"/>
  <c r="C48" i="8"/>
  <c r="C41" i="4"/>
  <c r="F41" i="5"/>
  <c r="L54" i="5"/>
  <c r="D40" i="2"/>
  <c r="H40" i="2" s="1"/>
  <c r="F42" i="3"/>
  <c r="E40" i="6"/>
  <c r="H40" i="6" s="1"/>
  <c r="F46" i="8"/>
  <c r="F49" i="8" s="1"/>
  <c r="G40" i="3"/>
  <c r="E40" i="2"/>
  <c r="G42" i="3"/>
  <c r="O10" i="2"/>
  <c r="O54" i="2" s="1"/>
  <c r="E41" i="4"/>
  <c r="L54" i="4"/>
  <c r="D40" i="5"/>
  <c r="H40" i="5" s="1"/>
  <c r="G40" i="6"/>
  <c r="C41" i="7"/>
  <c r="H41" i="7" s="1"/>
  <c r="D13" i="8"/>
  <c r="D19" i="8" s="1"/>
  <c r="C28" i="8" s="1"/>
  <c r="G40" i="2"/>
  <c r="F42" i="2"/>
  <c r="H42" i="2" s="1"/>
  <c r="I52" i="2" s="1"/>
  <c r="E45" i="8"/>
  <c r="C45" i="8" s="1"/>
  <c r="G41" i="3"/>
  <c r="E49" i="8" l="1"/>
  <c r="C19" i="8"/>
  <c r="I49" i="5"/>
  <c r="I51" i="5"/>
  <c r="I53" i="5" s="1"/>
  <c r="P53" i="5" s="1"/>
  <c r="Q53" i="5" s="1"/>
  <c r="C23" i="8"/>
  <c r="I49" i="3"/>
  <c r="I51" i="3"/>
  <c r="I53" i="3" s="1"/>
  <c r="P53" i="3" s="1"/>
  <c r="Q53" i="3" s="1"/>
  <c r="I49" i="2"/>
  <c r="I51" i="2"/>
  <c r="I53" i="2" s="1"/>
  <c r="P53" i="2" s="1"/>
  <c r="Q53" i="2" s="1"/>
  <c r="I49" i="6"/>
  <c r="I51" i="6"/>
  <c r="I53" i="6" s="1"/>
  <c r="P53" i="6" s="1"/>
  <c r="Q53" i="6" s="1"/>
  <c r="C49" i="8"/>
  <c r="C38" i="8"/>
  <c r="D49" i="8"/>
  <c r="I52" i="3"/>
  <c r="H41" i="4"/>
  <c r="C24" i="8" s="1"/>
  <c r="I49" i="7"/>
  <c r="I51" i="7"/>
  <c r="I53" i="7" s="1"/>
  <c r="P53" i="7" s="1"/>
  <c r="Q53" i="7" s="1"/>
  <c r="I53" i="4"/>
  <c r="P53" i="4" s="1"/>
  <c r="Q53" i="4" s="1"/>
  <c r="P55" i="4" s="1"/>
  <c r="C27" i="8" l="1"/>
  <c r="P49" i="6"/>
  <c r="Q49" i="6" s="1"/>
  <c r="P55" i="6" s="1"/>
  <c r="I54" i="6"/>
  <c r="P49" i="7"/>
  <c r="Q49" i="7" s="1"/>
  <c r="P55" i="7" s="1"/>
  <c r="I54" i="7"/>
  <c r="P49" i="2"/>
  <c r="Q49" i="2" s="1"/>
  <c r="P55" i="2" s="1"/>
  <c r="I54" i="2"/>
  <c r="P54" i="2" s="1"/>
  <c r="P55" i="5"/>
  <c r="P49" i="3"/>
  <c r="Q49" i="3" s="1"/>
  <c r="P55" i="3" s="1"/>
  <c r="I54" i="3"/>
  <c r="I54" i="4"/>
  <c r="P49" i="5"/>
  <c r="Q49" i="5" s="1"/>
  <c r="I54" i="5"/>
  <c r="D33" i="8" l="1"/>
  <c r="P54" i="3"/>
  <c r="D37" i="8"/>
  <c r="P54" i="7"/>
  <c r="D36" i="8"/>
  <c r="P54" i="6"/>
  <c r="P54" i="4"/>
  <c r="D34" i="8"/>
  <c r="D35" i="8"/>
  <c r="P54" i="5"/>
  <c r="D38" i="8" l="1"/>
</calcChain>
</file>

<file path=xl/sharedStrings.xml><?xml version="1.0" encoding="utf-8"?>
<sst xmlns="http://schemas.openxmlformats.org/spreadsheetml/2006/main" count="470" uniqueCount="104">
  <si>
    <t>Budget</t>
  </si>
  <si>
    <t>Projet de recherche</t>
  </si>
  <si>
    <t>Synthèse de connaissances (revue systématique)</t>
  </si>
  <si>
    <r>
      <rPr>
        <sz val="9"/>
        <color rgb="FF000000"/>
        <rFont val="Verdana"/>
        <family val="2"/>
        <charset val="1"/>
      </rPr>
      <t xml:space="preserve">Montant moyen de l’aide par projet </t>
    </r>
    <r>
      <rPr>
        <b/>
        <sz val="9"/>
        <color rgb="FF000000"/>
        <rFont val="Verdana"/>
        <family val="2"/>
        <charset val="1"/>
      </rPr>
      <t>(indicatif)</t>
    </r>
  </si>
  <si>
    <t>Adéquation coût du projet et objectifs</t>
  </si>
  <si>
    <t xml:space="preserve">cartographie : 50 000€ environ
analyse critique : 70 000€ environ 
méta-analyse : 90 000€ environ </t>
  </si>
  <si>
    <t>Financement de thèse ou post-doctorat</t>
  </si>
  <si>
    <t>Oui</t>
  </si>
  <si>
    <t>Mobilisation Cerema</t>
  </si>
  <si>
    <t>Possible</t>
  </si>
  <si>
    <r>
      <rPr>
        <sz val="9"/>
        <color rgb="FF000000"/>
        <rFont val="Verdana"/>
        <family val="2"/>
        <charset val="1"/>
      </rPr>
      <t xml:space="preserve">Rapporté aux dépenses éligibles, </t>
    </r>
    <r>
      <rPr>
        <b/>
        <sz val="9"/>
        <color rgb="FF000000"/>
        <rFont val="Verdana"/>
        <family val="2"/>
        <charset val="1"/>
      </rPr>
      <t>taux de subvention maximum</t>
    </r>
    <r>
      <rPr>
        <sz val="9"/>
        <color rgb="FF000000"/>
        <rFont val="Verdana"/>
        <family val="2"/>
        <charset val="1"/>
      </rPr>
      <t xml:space="preserve"> hors régime des aides d’Etat (pièce justificative pouvant être demandée : déclaration d’absence d’activité économique du partenaire dans le champ d’action du projet)</t>
    </r>
  </si>
  <si>
    <r>
      <rPr>
        <sz val="9"/>
        <color rgb="FF000000"/>
        <rFont val="Verdana"/>
        <family val="2"/>
        <charset val="1"/>
      </rPr>
      <t xml:space="preserve">Rapporté aux dépense éligibles, </t>
    </r>
    <r>
      <rPr>
        <b/>
        <sz val="9"/>
        <color rgb="FF000000"/>
        <rFont val="Verdana"/>
        <family val="2"/>
        <charset val="1"/>
      </rPr>
      <t>taux de subvention maximum</t>
    </r>
    <r>
      <rPr>
        <sz val="9"/>
        <color rgb="FF000000"/>
        <rFont val="Verdana"/>
        <family val="2"/>
        <charset val="1"/>
      </rPr>
      <t xml:space="preserve"> dans le cas des aides d’Etat</t>
    </r>
  </si>
  <si>
    <t>relevant du régime des aides d’Etat de minimis selon le règlement européen (UE n° 2023/2831) : 70%, sous réserve que le montant total des aides de minimis, octroyées à une même structure n’excède pas 300 000 € sur la période des 3 derniers exercices fiscaux ;
et/ou relevant du régime cadre exempté de notification relatif aux aides à la recherche, au développement et à l’innovation (N° SA. 111723), pour les projets de recherche “industrielle” au sens du régime cadre :
- Petite entreprise (&lt;50 salariés et CA/bilan &lt; 10 000 000€) : 70%
- Entreprise moyenne (50 à 249 salariés et CA/bilan &lt; 50 000 000€) : 60%
- Grande entreprise (≥249 salariés et CA/bilan &gt; 50 000 000€) : 50%</t>
  </si>
  <si>
    <t>relevant du régime des aides d’Etat de minimis selon le règlement européen (UE n° 2023/2831) : 70%, sous réserve que le montant total des aides de minimis, octroyées à une même structure n’excède pas 300 000 € sur la période des 3 derniers exercices fiscaux ;
et/ou relevant du régime cadre exempté de notification relatif aux aides à la recherche, au développement et à l’innovation (N° SA. 111723), pour les projets de recherche “industrielle” au sens du régime cadre :
- Petite entreprise (&lt;50 salariés et CA/bilan &lt; 10 000 000€) : 70%
-Entreprise moyenne (50 à 249 salariés et CA/bilan &lt; 50 000 000€) : 60%
-Grande entreprise (≥249 salariés et CA/bilan &gt; 50 000 000€) : 50%</t>
  </si>
  <si>
    <t>Frais de personnels permanents des structures publiques</t>
  </si>
  <si>
    <t>Non éligible</t>
  </si>
  <si>
    <t>Frais de personnels permanents des structures privés (CDI)</t>
  </si>
  <si>
    <t>Pris en compte au prorata du temps passé sur le projet</t>
  </si>
  <si>
    <t xml:space="preserve">Personnels non statutaires ou CDD
</t>
  </si>
  <si>
    <t>- A hauteur de 80 000€ maximum par CDD et par an (plusieurs CDD sont théoriquement éligibles)
- Frais de stagiaires</t>
  </si>
  <si>
    <t>- A hauteur de 80 000€ maximum par CDD et par an (plusieurs CDD sont théoriquement éligibles)
- Frais de stagiaires</t>
  </si>
  <si>
    <t>Dépenses d’équipement</t>
  </si>
  <si>
    <r>
      <rPr>
        <sz val="9"/>
        <color rgb="FF000000"/>
        <rFont val="Verdana"/>
        <family val="2"/>
        <charset val="1"/>
      </rPr>
      <t xml:space="preserve">Est éligible uniquement </t>
    </r>
    <r>
      <rPr>
        <b/>
        <sz val="9"/>
        <color rgb="FF000000"/>
        <rFont val="Verdana"/>
        <family val="2"/>
        <charset val="1"/>
      </rPr>
      <t>l’amortissement</t>
    </r>
    <r>
      <rPr>
        <sz val="9"/>
        <color rgb="FF000000"/>
        <rFont val="Verdana"/>
        <family val="2"/>
        <charset val="1"/>
      </rPr>
      <t xml:space="preserve"> des équipements sur la durée du projet et non le coût total de l’investissement</t>
    </r>
  </si>
  <si>
    <t>Prestations de service</t>
  </si>
  <si>
    <t>Eligible</t>
  </si>
  <si>
    <t>Frais de déplacement</t>
  </si>
  <si>
    <t>À hauteur de 5% maximum des coûts directs totaux du projet</t>
  </si>
  <si>
    <t>Charges connexes/frais de gestion</t>
  </si>
  <si>
    <r>
      <rPr>
        <sz val="9"/>
        <color rgb="FF000000"/>
        <rFont val="Verdana"/>
        <family val="2"/>
        <charset val="1"/>
      </rPr>
      <t xml:space="preserve">A - 15% des </t>
    </r>
    <r>
      <rPr>
        <b/>
        <sz val="9"/>
        <color rgb="FF000000"/>
        <rFont val="Verdana"/>
        <family val="2"/>
        <charset val="1"/>
      </rPr>
      <t>dépenses directes éligibles</t>
    </r>
    <r>
      <rPr>
        <sz val="9"/>
        <color rgb="FF000000"/>
        <rFont val="Verdana"/>
        <family val="2"/>
        <charset val="1"/>
      </rPr>
      <t xml:space="preserve"> du projet à l’exception des actions sous- traitées.
B - Pour les </t>
    </r>
    <r>
      <rPr>
        <u/>
        <sz val="9"/>
        <color rgb="FF000000"/>
        <rFont val="Verdana"/>
        <family val="2"/>
        <charset val="1"/>
      </rPr>
      <t>établissements publics nationaux</t>
    </r>
    <r>
      <rPr>
        <sz val="9"/>
        <color rgb="FF000000"/>
        <rFont val="Verdana"/>
        <family val="2"/>
        <charset val="1"/>
      </rPr>
      <t xml:space="preserve">, le plafond est fixé à 15% des </t>
    </r>
    <r>
      <rPr>
        <b/>
        <sz val="9"/>
        <color rgb="FF000000"/>
        <rFont val="Verdana"/>
        <family val="2"/>
        <charset val="1"/>
      </rPr>
      <t xml:space="preserve">dépenses directes totales </t>
    </r>
    <r>
      <rPr>
        <sz val="9"/>
        <color rgb="FF000000"/>
        <rFont val="Verdana"/>
        <family val="2"/>
        <charset val="1"/>
      </rPr>
      <t>du projet.</t>
    </r>
  </si>
  <si>
    <r>
      <rPr>
        <sz val="9"/>
        <color rgb="FF000000"/>
        <rFont val="Verdana"/>
        <family val="2"/>
        <charset val="1"/>
      </rPr>
      <t xml:space="preserve">A- 15% des </t>
    </r>
    <r>
      <rPr>
        <b/>
        <sz val="9"/>
        <color rgb="FF000000"/>
        <rFont val="Verdana"/>
        <family val="2"/>
        <charset val="1"/>
      </rPr>
      <t>dépenses directes éligibles</t>
    </r>
    <r>
      <rPr>
        <sz val="9"/>
        <color rgb="FF000000"/>
        <rFont val="Verdana"/>
        <family val="2"/>
        <charset val="1"/>
      </rPr>
      <t xml:space="preserve"> du projet à l’exception des actions sous- traitées.
B - Pour les </t>
    </r>
    <r>
      <rPr>
        <u/>
        <sz val="9"/>
        <color rgb="FF000000"/>
        <rFont val="Verdana"/>
        <family val="2"/>
        <charset val="1"/>
      </rPr>
      <t>établissements publics nationaux</t>
    </r>
    <r>
      <rPr>
        <sz val="9"/>
        <color rgb="FF000000"/>
        <rFont val="Verdana"/>
        <family val="2"/>
        <charset val="1"/>
      </rPr>
      <t xml:space="preserve">, le plafond est fixé à 15% des </t>
    </r>
    <r>
      <rPr>
        <b/>
        <sz val="9"/>
        <color rgb="FF000000"/>
        <rFont val="Verdana"/>
        <family val="2"/>
        <charset val="1"/>
      </rPr>
      <t>dépenses directes totales</t>
    </r>
    <r>
      <rPr>
        <sz val="9"/>
        <color rgb="FF000000"/>
        <rFont val="Verdana"/>
        <family val="2"/>
        <charset val="1"/>
      </rPr>
      <t xml:space="preserve"> du projet.</t>
    </r>
  </si>
  <si>
    <t>Lien vers site de dépôt projet recherche ou revue systématique</t>
  </si>
  <si>
    <t xml:space="preserve">https://ittecop.fr/fr/?option=com_rsform&amp;view=rsform&amp;formId=18 </t>
  </si>
  <si>
    <t>Contact : apr2024@ittecop.fr</t>
  </si>
  <si>
    <t>Poste</t>
  </si>
  <si>
    <t>Nom du partenaire :</t>
  </si>
  <si>
    <t>TOP-TOP</t>
  </si>
  <si>
    <t>Acronyme de projet :</t>
  </si>
  <si>
    <t>TIP-TOP</t>
  </si>
  <si>
    <t>Extension possible sous réserve de la nature du projet</t>
  </si>
  <si>
    <t>Dépenses</t>
  </si>
  <si>
    <t>Financement</t>
  </si>
  <si>
    <t>Année 1</t>
  </si>
  <si>
    <t>Année 2</t>
  </si>
  <si>
    <t>Année 3</t>
  </si>
  <si>
    <t>Année 4</t>
  </si>
  <si>
    <t>Année 5</t>
  </si>
  <si>
    <t>Dépenses éligibles</t>
  </si>
  <si>
    <t>autres financements</t>
  </si>
  <si>
    <t>Financement ITTECOP demandé</t>
  </si>
  <si>
    <t>Total financement</t>
  </si>
  <si>
    <t>Vérification validité
voir rappel détails critères</t>
  </si>
  <si>
    <t>A</t>
  </si>
  <si>
    <t xml:space="preserve">Frais de personnels permanents des structures publiques </t>
  </si>
  <si>
    <t>Jean Bernard, 0,5 ETP</t>
  </si>
  <si>
    <t>Total personnel permanent</t>
  </si>
  <si>
    <t>B</t>
  </si>
  <si>
    <t xml:space="preserve">Frais de personnels permanents des structures privés (CDI) </t>
  </si>
  <si>
    <t>Marie Paule, 0,5 ETP</t>
  </si>
  <si>
    <t>Total personnel permanent privé (CDI)</t>
  </si>
  <si>
    <t>C</t>
  </si>
  <si>
    <t>Personnels non statutaires ou CDD  (coût chargé)</t>
  </si>
  <si>
    <t>Bernadette</t>
  </si>
  <si>
    <t>Total personnel temporaire (CDD)</t>
  </si>
  <si>
    <t>D</t>
  </si>
  <si>
    <t>Dépenses d’amortissement d’équipement (TTC)</t>
  </si>
  <si>
    <t>Inventaire</t>
  </si>
  <si>
    <t>Développement interface</t>
  </si>
  <si>
    <t>Total équipement</t>
  </si>
  <si>
    <t>E</t>
  </si>
  <si>
    <t>Prestations de service (TTC)</t>
  </si>
  <si>
    <t>Mon entreprise</t>
  </si>
  <si>
    <t>Total prestations</t>
  </si>
  <si>
    <t>Sous-total (1) coûts directs totaux du projet (A+B+C+D+E)</t>
  </si>
  <si>
    <t>Sous-total (2) dépenses directes éligibles du projet (B+C+D+E)</t>
  </si>
  <si>
    <t>Sous-total (3) dépenses directes éligibles du projet à l’exception des actions sous- traitées (B+C+D)</t>
  </si>
  <si>
    <t>F</t>
  </si>
  <si>
    <t xml:space="preserve">Frais de déplacements (TTC) </t>
  </si>
  <si>
    <t>Journée ITTECOP 2024</t>
  </si>
  <si>
    <t>Journée ITTECOP 2025</t>
  </si>
  <si>
    <t xml:space="preserve">Total frais de déplacement </t>
  </si>
  <si>
    <t>G</t>
  </si>
  <si>
    <t>Charges connexes/frais de gestion (TTC)</t>
  </si>
  <si>
    <t>établissements publics nationaux: remplir cette ligne</t>
  </si>
  <si>
    <t>autres structures: remplir cette ligne</t>
  </si>
  <si>
    <t>Total charges connexes/frais de gestion</t>
  </si>
  <si>
    <t>TOTAL des dépenses (A+B+C+D+E+F+G)</t>
  </si>
  <si>
    <t>TOTAL des financements (A+B+C+D+E+F+G)</t>
  </si>
  <si>
    <t>Cette feuille se remplit automatiquement. N'ajoutez pas de colonnes.</t>
  </si>
  <si>
    <t xml:space="preserve">Acronyme du projet </t>
  </si>
  <si>
    <t>Budget par type de dépenses</t>
  </si>
  <si>
    <t>Budget total</t>
  </si>
  <si>
    <t>Total</t>
  </si>
  <si>
    <t>Vérification des dépenses éligibles</t>
  </si>
  <si>
    <t>Sous-total (1) coûts directs totaux du projet</t>
  </si>
  <si>
    <t>Sous-total (2) dépenses directes éligibles du projet</t>
  </si>
  <si>
    <t>Maximum frais de gestion éligible</t>
  </si>
  <si>
    <t>Dépenses de déplacement éligible</t>
  </si>
  <si>
    <t>Total dépenses éligibles</t>
  </si>
  <si>
    <t>Aide demandée</t>
  </si>
  <si>
    <t>Taux d'aide sur dépenses éligibles</t>
  </si>
  <si>
    <t>Budget par partenaire</t>
  </si>
  <si>
    <t>Budget éligible</t>
  </si>
  <si>
    <t>Budget demandé</t>
  </si>
  <si>
    <t>Budget total par 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</si>
</sst>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\ %"/>
    <numFmt numFmtId="165" formatCode="#,##0.00\€"/>
    <numFmt numFmtId="166" formatCode="#,##0.00\ [$€-40C];[Red]\-#,##0.00\ [$€-40C]"/>
  </numFmts>
  <fonts count="22" x14ac:knownFonts="1">
    <font>
      <sz val="10"/>
      <color rgb="FF000000"/>
      <name val="Verdana"/>
      <charset val="1"/>
    </font>
    <font>
      <sz val="11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u/>
      <sz val="9"/>
      <color rgb="FF000000"/>
      <name val="Verdana"/>
      <family val="2"/>
      <charset val="1"/>
    </font>
    <font>
      <b/>
      <sz val="10"/>
      <color rgb="FF000000"/>
      <name val="Verdana"/>
      <family val="2"/>
      <charset val="1"/>
    </font>
    <font>
      <u/>
      <sz val="10"/>
      <color theme="10"/>
      <name val="Verdana"/>
      <family val="2"/>
      <charset val="1"/>
    </font>
    <font>
      <b/>
      <u/>
      <sz val="10"/>
      <color theme="10"/>
      <name val="Verdana"/>
      <family val="2"/>
      <charset val="1"/>
    </font>
    <font>
      <sz val="10"/>
      <color theme="0" tint="-4.9989318521683403E-2"/>
      <name val="Verdana"/>
      <family val="2"/>
      <charset val="1"/>
    </font>
    <font>
      <i/>
      <sz val="10"/>
      <color rgb="FF000000"/>
      <name val="Verdana"/>
      <family val="2"/>
      <charset val="1"/>
    </font>
    <font>
      <sz val="10"/>
      <color theme="1"/>
      <name val="Verdana"/>
      <family val="2"/>
      <charset val="1"/>
    </font>
    <font>
      <b/>
      <sz val="18"/>
      <color rgb="FF000000"/>
      <name val="Verdana"/>
      <family val="2"/>
      <charset val="1"/>
    </font>
    <font>
      <sz val="18"/>
      <color theme="1"/>
      <name val="Verdana"/>
      <family val="2"/>
      <charset val="1"/>
    </font>
    <font>
      <sz val="18"/>
      <color rgb="FF000000"/>
      <name val="Verdana"/>
      <family val="2"/>
      <charset val="1"/>
    </font>
    <font>
      <b/>
      <u/>
      <sz val="10"/>
      <color theme="1"/>
      <name val="Verdana"/>
      <family val="2"/>
      <charset val="1"/>
    </font>
    <font>
      <b/>
      <sz val="14"/>
      <color rgb="FFFF0000"/>
      <name val="Verdana"/>
      <family val="2"/>
      <charset val="1"/>
    </font>
    <font>
      <b/>
      <sz val="10"/>
      <color theme="0" tint="-4.9989318521683403E-2"/>
      <name val="Verdana"/>
      <family val="2"/>
      <charset val="1"/>
    </font>
    <font>
      <b/>
      <sz val="10"/>
      <color rgb="FFFF0000"/>
      <name val="Verdana"/>
      <family val="2"/>
      <charset val="1"/>
    </font>
    <font>
      <b/>
      <sz val="12"/>
      <color rgb="FF000000"/>
      <name val="Verdana"/>
      <family val="2"/>
      <charset val="1"/>
    </font>
    <font>
      <b/>
      <sz val="14"/>
      <color rgb="FFDD0806"/>
      <name val="Verdana"/>
      <family val="2"/>
      <charset val="1"/>
    </font>
    <font>
      <sz val="10"/>
      <name val="Verdana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CCFFCC"/>
        <bgColor rgb="FFE2F0D9"/>
      </patternFill>
    </fill>
    <fill>
      <patternFill patternType="solid">
        <fgColor theme="7" tint="0.79989013336588644"/>
        <bgColor rgb="FFFBE5D6"/>
      </patternFill>
    </fill>
    <fill>
      <patternFill patternType="solid">
        <fgColor rgb="FFDEE6EF"/>
        <bgColor rgb="FFDEEBF7"/>
      </patternFill>
    </fill>
    <fill>
      <patternFill patternType="solid">
        <fgColor theme="4" tint="0.59987182226020086"/>
        <bgColor rgb="FFA9D18E"/>
      </patternFill>
    </fill>
    <fill>
      <patternFill patternType="solid">
        <fgColor theme="8" tint="0.79989013336588644"/>
        <bgColor rgb="FFDEE6EF"/>
      </patternFill>
    </fill>
    <fill>
      <patternFill patternType="solid">
        <fgColor theme="5" tint="0.79989013336588644"/>
        <bgColor rgb="FFFFF2CC"/>
      </patternFill>
    </fill>
    <fill>
      <patternFill patternType="solid">
        <fgColor rgb="FFA9D18E"/>
        <bgColor rgb="FF92D050"/>
      </patternFill>
    </fill>
    <fill>
      <patternFill patternType="solid">
        <fgColor rgb="FFE2F0D9"/>
        <bgColor rgb="FFDEE6EF"/>
      </patternFill>
    </fill>
    <fill>
      <patternFill patternType="solid">
        <fgColor rgb="FF92D050"/>
        <bgColor rgb="FF81D41A"/>
      </patternFill>
    </fill>
    <fill>
      <patternFill patternType="solid">
        <fgColor rgb="FF81D41A"/>
        <bgColor rgb="FF92D050"/>
      </patternFill>
    </fill>
    <fill>
      <patternFill patternType="gray125">
        <fgColor auto="1"/>
      </patternFill>
    </fill>
    <fill>
      <patternFill patternType="gray125">
        <fgColor auto="1"/>
        <bgColor rgb="FFE2F0D9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medium">
        <color rgb="FFFF0000"/>
      </right>
      <top style="thin">
        <color auto="1"/>
      </top>
      <bottom style="medium">
        <color rgb="FFFF0000"/>
      </bottom>
      <diagonal/>
    </border>
  </borders>
  <cellStyleXfs count="3">
    <xf numFmtId="0" fontId="0" fillId="0" borderId="0"/>
    <xf numFmtId="0" fontId="7" fillId="0" borderId="0" applyBorder="0" applyProtection="0"/>
    <xf numFmtId="0" fontId="1" fillId="0" borderId="0"/>
  </cellStyleXfs>
  <cellXfs count="117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0" fillId="0" borderId="0" xfId="0" applyAlignment="1" applyProtection="1"/>
    <xf numFmtId="0" fontId="3" fillId="2" borderId="1" xfId="0" applyFont="1" applyFill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justify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0" fontId="6" fillId="2" borderId="1" xfId="0" applyFont="1" applyFill="1" applyBorder="1" applyAlignment="1" applyProtection="1">
      <alignment horizontal="center" vertical="center" wrapText="1" readingOrder="1"/>
    </xf>
    <xf numFmtId="0" fontId="8" fillId="0" borderId="1" xfId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top"/>
    </xf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vertical="center"/>
    </xf>
    <xf numFmtId="0" fontId="9" fillId="0" borderId="0" xfId="0" applyFont="1" applyAlignment="1" applyProtection="1"/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12" fillId="3" borderId="1" xfId="0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15" fillId="3" borderId="1" xfId="1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vertical="center" wrapText="1"/>
    </xf>
    <xf numFmtId="165" fontId="2" fillId="8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/>
    </xf>
    <xf numFmtId="166" fontId="2" fillId="0" borderId="1" xfId="0" applyNumberFormat="1" applyFont="1" applyBorder="1" applyAlignment="1" applyProtection="1">
      <alignment vertical="center" wrapText="1"/>
    </xf>
    <xf numFmtId="165" fontId="2" fillId="4" borderId="1" xfId="0" applyNumberFormat="1" applyFont="1" applyFill="1" applyBorder="1" applyAlignment="1" applyProtection="1">
      <alignment horizontal="center" vertical="center"/>
    </xf>
    <xf numFmtId="0" fontId="2" fillId="8" borderId="5" xfId="0" applyFont="1" applyFill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center"/>
    </xf>
    <xf numFmtId="0" fontId="2" fillId="8" borderId="6" xfId="0" applyFont="1" applyFill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/>
    <xf numFmtId="166" fontId="2" fillId="0" borderId="1" xfId="0" applyNumberFormat="1" applyFont="1" applyBorder="1" applyAlignment="1" applyProtection="1"/>
    <xf numFmtId="0" fontId="2" fillId="9" borderId="1" xfId="0" applyFont="1" applyFill="1" applyBorder="1" applyAlignment="1" applyProtection="1">
      <alignment horizontal="center" vertical="center" wrapText="1"/>
    </xf>
    <xf numFmtId="0" fontId="2" fillId="9" borderId="1" xfId="0" applyFont="1" applyFill="1" applyBorder="1" applyAlignment="1" applyProtection="1">
      <alignment vertical="center" wrapText="1"/>
    </xf>
    <xf numFmtId="165" fontId="2" fillId="9" borderId="1" xfId="0" applyNumberFormat="1" applyFont="1" applyFill="1" applyBorder="1" applyAlignment="1" applyProtection="1">
      <alignment horizontal="center" vertical="center"/>
    </xf>
    <xf numFmtId="0" fontId="6" fillId="8" borderId="1" xfId="0" applyFont="1" applyFill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center" vertical="center"/>
    </xf>
    <xf numFmtId="166" fontId="2" fillId="0" borderId="5" xfId="0" applyNumberFormat="1" applyFont="1" applyBorder="1" applyAlignment="1" applyProtection="1">
      <alignment horizontal="center"/>
    </xf>
    <xf numFmtId="166" fontId="2" fillId="0" borderId="6" xfId="0" applyNumberFormat="1" applyFont="1" applyBorder="1" applyAlignment="1" applyProtection="1">
      <alignment horizontal="center"/>
    </xf>
    <xf numFmtId="166" fontId="2" fillId="0" borderId="2" xfId="0" applyNumberFormat="1" applyFont="1" applyBorder="1" applyAlignment="1" applyProtection="1">
      <alignment horizontal="center"/>
    </xf>
    <xf numFmtId="165" fontId="2" fillId="10" borderId="1" xfId="0" applyNumberFormat="1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wrapText="1"/>
    </xf>
    <xf numFmtId="0" fontId="2" fillId="9" borderId="1" xfId="0" applyFont="1" applyFill="1" applyBorder="1" applyAlignment="1" applyProtection="1">
      <alignment horizontal="right" vertical="center" wrapText="1"/>
    </xf>
    <xf numFmtId="165" fontId="2" fillId="0" borderId="5" xfId="0" applyNumberFormat="1" applyFont="1" applyBorder="1" applyAlignment="1" applyProtection="1">
      <alignment horizontal="center" vertical="center"/>
    </xf>
    <xf numFmtId="165" fontId="2" fillId="0" borderId="6" xfId="0" applyNumberFormat="1" applyFont="1" applyBorder="1" applyAlignment="1" applyProtection="1">
      <alignment horizontal="center" vertical="center"/>
    </xf>
    <xf numFmtId="165" fontId="2" fillId="0" borderId="2" xfId="0" applyNumberFormat="1" applyFont="1" applyBorder="1" applyAlignment="1" applyProtection="1">
      <alignment horizontal="center" vertical="center"/>
    </xf>
    <xf numFmtId="165" fontId="2" fillId="11" borderId="1" xfId="0" applyNumberFormat="1" applyFont="1" applyFill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</xf>
    <xf numFmtId="165" fontId="2" fillId="8" borderId="1" xfId="0" applyNumberFormat="1" applyFont="1" applyFill="1" applyBorder="1" applyAlignment="1" applyProtection="1">
      <alignment vertical="center"/>
    </xf>
    <xf numFmtId="0" fontId="2" fillId="9" borderId="1" xfId="0" applyFont="1" applyFill="1" applyBorder="1" applyAlignment="1" applyProtection="1">
      <alignment horizontal="left" vertical="center" wrapText="1"/>
    </xf>
    <xf numFmtId="165" fontId="2" fillId="9" borderId="1" xfId="0" applyNumberFormat="1" applyFont="1" applyFill="1" applyBorder="1" applyAlignment="1" applyProtection="1">
      <alignment horizontal="right" vertical="center"/>
    </xf>
    <xf numFmtId="165" fontId="6" fillId="8" borderId="1" xfId="0" applyNumberFormat="1" applyFont="1" applyFill="1" applyBorder="1" applyAlignment="1" applyProtection="1">
      <alignment horizontal="center" vertical="center"/>
    </xf>
    <xf numFmtId="165" fontId="6" fillId="0" borderId="1" xfId="0" applyNumberFormat="1" applyFont="1" applyBorder="1" applyAlignment="1" applyProtection="1">
      <alignment horizontal="center" vertical="center"/>
    </xf>
    <xf numFmtId="165" fontId="6" fillId="3" borderId="1" xfId="0" applyNumberFormat="1" applyFont="1" applyFill="1" applyBorder="1" applyAlignment="1" applyProtection="1">
      <alignment horizontal="center" vertical="center"/>
    </xf>
    <xf numFmtId="165" fontId="6" fillId="8" borderId="7" xfId="0" applyNumberFormat="1" applyFont="1" applyFill="1" applyBorder="1" applyAlignment="1" applyProtection="1">
      <alignment horizontal="center" vertical="center"/>
    </xf>
    <xf numFmtId="166" fontId="16" fillId="0" borderId="8" xfId="0" applyNumberFormat="1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vertical="center" wrapText="1"/>
    </xf>
    <xf numFmtId="0" fontId="18" fillId="0" borderId="0" xfId="0" applyFont="1" applyAlignment="1" applyProtection="1">
      <alignment vertical="center" wrapText="1"/>
    </xf>
    <xf numFmtId="0" fontId="6" fillId="0" borderId="0" xfId="0" applyFont="1" applyAlignment="1" applyProtection="1"/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wrapText="1"/>
    </xf>
    <xf numFmtId="0" fontId="2" fillId="0" borderId="7" xfId="0" applyFont="1" applyBorder="1" applyAlignment="1" applyProtection="1"/>
    <xf numFmtId="0" fontId="16" fillId="0" borderId="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20" fillId="0" borderId="0" xfId="0" applyFont="1" applyBorder="1" applyAlignment="1" applyProtection="1">
      <alignment horizontal="center" vertical="center" wrapText="1"/>
    </xf>
    <xf numFmtId="0" fontId="21" fillId="0" borderId="0" xfId="0" applyFont="1" applyAlignment="1" applyProtection="1"/>
    <xf numFmtId="0" fontId="6" fillId="8" borderId="1" xfId="0" applyFont="1" applyFill="1" applyBorder="1" applyAlignment="1" applyProtection="1">
      <alignment horizontal="left"/>
    </xf>
    <xf numFmtId="0" fontId="6" fillId="8" borderId="1" xfId="0" applyFont="1" applyFill="1" applyBorder="1" applyAlignment="1" applyProtection="1"/>
    <xf numFmtId="0" fontId="6" fillId="8" borderId="1" xfId="0" applyFont="1" applyFill="1" applyBorder="1" applyAlignment="1" applyProtection="1">
      <alignment horizontal="center" wrapText="1"/>
    </xf>
    <xf numFmtId="0" fontId="2" fillId="4" borderId="1" xfId="0" applyFont="1" applyFill="1" applyBorder="1" applyAlignment="1" applyProtection="1">
      <alignment horizontal="left" vertical="center" wrapText="1"/>
    </xf>
    <xf numFmtId="166" fontId="2" fillId="4" borderId="1" xfId="0" applyNumberFormat="1" applyFont="1" applyFill="1" applyBorder="1" applyAlignment="1" applyProtection="1"/>
    <xf numFmtId="166" fontId="2" fillId="4" borderId="1" xfId="0" applyNumberFormat="1" applyFont="1" applyFill="1" applyBorder="1" applyAlignment="1" applyProtection="1">
      <alignment horizontal="right"/>
    </xf>
    <xf numFmtId="0" fontId="6" fillId="4" borderId="1" xfId="0" applyFont="1" applyFill="1" applyBorder="1" applyAlignment="1" applyProtection="1">
      <alignment horizontal="left"/>
    </xf>
    <xf numFmtId="166" fontId="6" fillId="4" borderId="1" xfId="0" applyNumberFormat="1" applyFont="1" applyFill="1" applyBorder="1" applyAlignment="1" applyProtection="1"/>
    <xf numFmtId="0" fontId="6" fillId="8" borderId="1" xfId="0" applyFont="1" applyFill="1" applyBorder="1" applyAlignment="1" applyProtection="1">
      <alignment wrapText="1"/>
    </xf>
    <xf numFmtId="0" fontId="2" fillId="8" borderId="1" xfId="0" applyFont="1" applyFill="1" applyBorder="1" applyAlignment="1" applyProtection="1"/>
    <xf numFmtId="0" fontId="2" fillId="4" borderId="1" xfId="0" applyFont="1" applyFill="1" applyBorder="1" applyAlignment="1" applyProtection="1">
      <alignment wrapText="1"/>
    </xf>
    <xf numFmtId="0" fontId="6" fillId="8" borderId="1" xfId="0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left"/>
    </xf>
    <xf numFmtId="166" fontId="6" fillId="4" borderId="1" xfId="0" applyNumberFormat="1" applyFont="1" applyFill="1" applyBorder="1" applyAlignment="1" applyProtection="1">
      <alignment horizontal="right"/>
    </xf>
    <xf numFmtId="9" fontId="2" fillId="4" borderId="1" xfId="0" applyNumberFormat="1" applyFont="1" applyFill="1" applyBorder="1" applyAlignment="1" applyProtection="1"/>
    <xf numFmtId="165" fontId="2" fillId="13" borderId="1" xfId="0" applyNumberFormat="1" applyFont="1" applyFill="1" applyBorder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 wrapText="1" readingOrder="1"/>
    </xf>
    <xf numFmtId="166" fontId="2" fillId="8" borderId="1" xfId="0" applyNumberFormat="1" applyFont="1" applyFill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65" fontId="2" fillId="10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166" fontId="2" fillId="12" borderId="1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/>
  </cellXfs>
  <cellStyles count="3">
    <cellStyle name="Lien hypertexte" xfId="1" builtinId="8"/>
    <cellStyle name="Normal" xfId="0" builtinId="0"/>
    <cellStyle name="Normal 2" xfId="2" xr:uid="{00000000-0005-0000-0000-000006000000}"/>
  </cellStyles>
  <dxfs count="72"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9900CC"/>
      <rgbColor rgb="FF008080"/>
      <rgbColor rgb="FFB4C7E7"/>
      <rgbColor rgb="FF808080"/>
      <rgbColor rgb="FF9999FF"/>
      <rgbColor rgb="FF993366"/>
      <rgbColor rgb="FFFFF2CC"/>
      <rgbColor rgb="FFDEEBF7"/>
      <rgbColor rgb="FF660066"/>
      <rgbColor rgb="FFFF8080"/>
      <rgbColor rgb="FF0563C1"/>
      <rgbColor rgb="FFDEE6E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2F0D9"/>
      <rgbColor rgb="FFCCFFCC"/>
      <rgbColor rgb="FFF2F2F2"/>
      <rgbColor rgb="FFA9D18E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ED7D31"/>
      <rgbColor rgb="FF666699"/>
      <rgbColor rgb="FF92D050"/>
      <rgbColor rgb="FF003366"/>
      <rgbColor rgb="FF339966"/>
      <rgbColor rgb="FF003300"/>
      <rgbColor rgb="FF333300"/>
      <rgbColor rgb="FFDD0806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apr2024@ittecop.fr" TargetMode="External"/><Relationship Id="rId1" Type="http://schemas.openxmlformats.org/officeDocument/2006/relationships/hyperlink" Target="https://ittecop.fr/fr/?option=com_rsform&amp;view=rsform&amp;formId=18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15"/>
  <sheetViews>
    <sheetView zoomScaleNormal="100" workbookViewId="0">
      <selection activeCell="B18" sqref="B18"/>
    </sheetView>
  </sheetViews>
  <sheetFormatPr baseColWidth="10" defaultColWidth="11" defaultRowHeight="12.75" x14ac:dyDescent="0.2"/>
  <cols>
    <col min="1" max="2" width="48.75" style="1" customWidth="1"/>
    <col min="3" max="3" width="46.875" style="1" customWidth="1"/>
    <col min="4" max="16383" width="11" style="2"/>
    <col min="16384" max="16384" width="10.125" style="3" customWidth="1"/>
  </cols>
  <sheetData>
    <row r="1" spans="1:3" x14ac:dyDescent="0.2">
      <c r="A1" s="4" t="s">
        <v>0</v>
      </c>
      <c r="B1" s="4" t="s">
        <v>1</v>
      </c>
      <c r="C1" s="4" t="s">
        <v>2</v>
      </c>
    </row>
    <row r="2" spans="1:3" ht="12.75" customHeight="1" x14ac:dyDescent="0.2">
      <c r="A2" s="5" t="s">
        <v>3</v>
      </c>
      <c r="B2" s="6" t="s">
        <v>4</v>
      </c>
      <c r="C2" s="7" t="s">
        <v>5</v>
      </c>
    </row>
    <row r="3" spans="1:3" x14ac:dyDescent="0.2">
      <c r="A3" s="5" t="s">
        <v>6</v>
      </c>
      <c r="B3" s="6" t="s">
        <v>7</v>
      </c>
      <c r="C3" s="6" t="s">
        <v>7</v>
      </c>
    </row>
    <row r="4" spans="1:3" x14ac:dyDescent="0.2">
      <c r="A4" s="5" t="s">
        <v>8</v>
      </c>
      <c r="B4" s="6" t="s">
        <v>9</v>
      </c>
      <c r="C4" s="6" t="s">
        <v>9</v>
      </c>
    </row>
    <row r="5" spans="1:3" ht="56.25" x14ac:dyDescent="0.2">
      <c r="A5" s="7" t="s">
        <v>10</v>
      </c>
      <c r="B5" s="8">
        <v>0.8</v>
      </c>
      <c r="C5" s="8">
        <v>0.8</v>
      </c>
    </row>
    <row r="6" spans="1:3" ht="168.75" x14ac:dyDescent="0.2">
      <c r="A6" s="7" t="s">
        <v>11</v>
      </c>
      <c r="B6" s="7" t="s">
        <v>12</v>
      </c>
      <c r="C6" s="7" t="s">
        <v>13</v>
      </c>
    </row>
    <row r="7" spans="1:3" x14ac:dyDescent="0.2">
      <c r="A7" s="5" t="s">
        <v>14</v>
      </c>
      <c r="B7" s="6" t="s">
        <v>15</v>
      </c>
      <c r="C7" s="9"/>
    </row>
    <row r="8" spans="1:3" ht="22.5" x14ac:dyDescent="0.2">
      <c r="A8" s="5" t="s">
        <v>16</v>
      </c>
      <c r="B8" s="6" t="s">
        <v>17</v>
      </c>
      <c r="C8" s="9"/>
    </row>
    <row r="9" spans="1:3" ht="33.75" x14ac:dyDescent="0.2">
      <c r="A9" s="7" t="s">
        <v>18</v>
      </c>
      <c r="B9" s="6" t="s">
        <v>19</v>
      </c>
      <c r="C9" s="6" t="s">
        <v>20</v>
      </c>
    </row>
    <row r="10" spans="1:3" ht="33.75" x14ac:dyDescent="0.2">
      <c r="A10" s="5" t="s">
        <v>21</v>
      </c>
      <c r="B10" s="6" t="s">
        <v>22</v>
      </c>
      <c r="C10" s="9"/>
    </row>
    <row r="11" spans="1:3" ht="24.75" customHeight="1" x14ac:dyDescent="0.2">
      <c r="A11" s="5" t="s">
        <v>23</v>
      </c>
      <c r="B11" s="6" t="s">
        <v>24</v>
      </c>
      <c r="C11" s="6" t="s">
        <v>24</v>
      </c>
    </row>
    <row r="12" spans="1:3" ht="22.5" x14ac:dyDescent="0.2">
      <c r="A12" s="5" t="s">
        <v>25</v>
      </c>
      <c r="B12" s="6" t="s">
        <v>26</v>
      </c>
      <c r="C12" s="6" t="s">
        <v>26</v>
      </c>
    </row>
    <row r="13" spans="1:3" ht="45" x14ac:dyDescent="0.2">
      <c r="A13" s="7" t="s">
        <v>27</v>
      </c>
      <c r="B13" s="6" t="s">
        <v>28</v>
      </c>
      <c r="C13" s="6" t="s">
        <v>29</v>
      </c>
    </row>
    <row r="14" spans="1:3" s="2" customFormat="1" ht="25.5" customHeight="1" x14ac:dyDescent="0.2">
      <c r="A14" s="10" t="s">
        <v>30</v>
      </c>
      <c r="B14" s="102" t="s">
        <v>31</v>
      </c>
      <c r="C14" s="102"/>
    </row>
    <row r="15" spans="1:3" s="2" customFormat="1" x14ac:dyDescent="0.2">
      <c r="A15" s="11" t="s">
        <v>32</v>
      </c>
      <c r="B15" s="12"/>
      <c r="C15" s="12"/>
    </row>
  </sheetData>
  <mergeCells count="1">
    <mergeCell ref="B14:C14"/>
  </mergeCells>
  <hyperlinks>
    <hyperlink ref="B14" r:id="rId1" xr:uid="{00000000-0004-0000-0000-000000000000}"/>
    <hyperlink ref="A15" r:id="rId2" xr:uid="{00000000-0004-0000-0000-000001000000}"/>
  </hyperlinks>
  <pageMargins left="0.23611111111111099" right="0.23611111111111099" top="0.74791666666666701" bottom="0.74791666666666701" header="0.31527777777777799" footer="0.31527777777777799"/>
  <pageSetup paperSize="9" orientation="landscape" horizontalDpi="300" verticalDpi="300"/>
  <headerFooter>
    <oddHeader>&amp;C&amp;F</oddHead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018"/>
  <sheetViews>
    <sheetView tabSelected="1" zoomScale="70" zoomScaleNormal="70" workbookViewId="0">
      <pane xSplit="2" ySplit="3" topLeftCell="L4" activePane="bottomRight" state="frozen"/>
      <selection pane="topRight" activeCell="H1" sqref="H1"/>
      <selection pane="bottomLeft" activeCell="A13" sqref="A13"/>
      <selection pane="bottomRight" activeCell="M27" sqref="M27"/>
    </sheetView>
  </sheetViews>
  <sheetFormatPr baseColWidth="10" defaultColWidth="14.5" defaultRowHeight="12.75" x14ac:dyDescent="0.2"/>
  <cols>
    <col min="1" max="1" width="6.25" style="13" customWidth="1"/>
    <col min="2" max="2" width="52.125" style="14" customWidth="1"/>
    <col min="3" max="7" width="17.875" style="14" customWidth="1"/>
    <col min="8" max="8" width="17.875" style="15" customWidth="1"/>
    <col min="9" max="9" width="17.875" style="16" customWidth="1"/>
    <col min="10" max="10" width="3.625" style="16" customWidth="1"/>
    <col min="11" max="11" width="32.75" style="16" customWidth="1"/>
    <col min="12" max="14" width="17.875" style="15" customWidth="1"/>
    <col min="15" max="15" width="20.25" style="15" customWidth="1"/>
    <col min="16" max="16" width="35.125" style="17" customWidth="1"/>
    <col min="17" max="17" width="3.75" style="18" customWidth="1"/>
    <col min="18" max="27" width="10" style="15" customWidth="1"/>
    <col min="28" max="16384" width="14.5" style="15"/>
  </cols>
  <sheetData>
    <row r="1" spans="1:17" ht="44.25" customHeight="1" x14ac:dyDescent="0.2">
      <c r="A1" s="19" t="s">
        <v>33</v>
      </c>
      <c r="B1" s="20" t="s">
        <v>34</v>
      </c>
      <c r="C1" s="21" t="s">
        <v>35</v>
      </c>
      <c r="D1" s="22" t="s">
        <v>36</v>
      </c>
      <c r="E1" s="23" t="s">
        <v>37</v>
      </c>
      <c r="F1" s="108" t="s">
        <v>38</v>
      </c>
      <c r="G1" s="108"/>
      <c r="I1" s="21"/>
      <c r="J1" s="21"/>
      <c r="K1" s="21"/>
      <c r="L1" s="21"/>
      <c r="M1" s="21"/>
      <c r="N1" s="21"/>
      <c r="O1" s="21"/>
      <c r="P1" s="24"/>
    </row>
    <row r="2" spans="1:17" s="28" customFormat="1" ht="22.5" customHeight="1" x14ac:dyDescent="0.3">
      <c r="A2" s="25"/>
      <c r="B2" s="109" t="s">
        <v>39</v>
      </c>
      <c r="C2" s="109"/>
      <c r="D2" s="109"/>
      <c r="E2" s="109"/>
      <c r="F2" s="109"/>
      <c r="G2" s="109"/>
      <c r="H2" s="109"/>
      <c r="I2" s="109"/>
      <c r="J2" s="26"/>
      <c r="K2" s="110" t="s">
        <v>40</v>
      </c>
      <c r="L2" s="110"/>
      <c r="M2" s="110"/>
      <c r="N2" s="110"/>
      <c r="O2" s="110"/>
      <c r="P2" s="27"/>
      <c r="Q2" s="18"/>
    </row>
    <row r="3" spans="1:17" ht="51" x14ac:dyDescent="0.2">
      <c r="A3" s="29"/>
      <c r="B3" s="30"/>
      <c r="C3" s="21" t="s">
        <v>41</v>
      </c>
      <c r="D3" s="21" t="s">
        <v>42</v>
      </c>
      <c r="E3" s="21" t="s">
        <v>43</v>
      </c>
      <c r="F3" s="19" t="s">
        <v>44</v>
      </c>
      <c r="G3" s="19" t="s">
        <v>45</v>
      </c>
      <c r="H3" s="21" t="str">
        <f>CONCATENATE("Coût total du projet pour partenaire ",C1)</f>
        <v>Coût total du projet pour partenaire TOP-TOP</v>
      </c>
      <c r="I3" s="21" t="s">
        <v>46</v>
      </c>
      <c r="J3" s="21"/>
      <c r="K3" s="30"/>
      <c r="L3" s="21" t="str">
        <f>CONCATENATE("auto-financement de ",C1)</f>
        <v>auto-financement de TOP-TOP</v>
      </c>
      <c r="M3" s="21" t="s">
        <v>47</v>
      </c>
      <c r="N3" s="31" t="s">
        <v>48</v>
      </c>
      <c r="O3" s="21" t="s">
        <v>49</v>
      </c>
      <c r="P3" s="32" t="s">
        <v>50</v>
      </c>
    </row>
    <row r="4" spans="1:17" ht="25.5" x14ac:dyDescent="0.2">
      <c r="A4" s="33" t="s">
        <v>51</v>
      </c>
      <c r="B4" s="34" t="s">
        <v>52</v>
      </c>
      <c r="C4" s="34"/>
      <c r="D4" s="34"/>
      <c r="E4" s="34"/>
      <c r="F4" s="34"/>
      <c r="G4" s="34"/>
      <c r="H4" s="35"/>
      <c r="I4" s="35"/>
      <c r="J4" s="36"/>
      <c r="K4" s="34" t="s">
        <v>52</v>
      </c>
      <c r="L4" s="35"/>
      <c r="M4" s="35"/>
      <c r="N4" s="35"/>
      <c r="O4" s="35"/>
      <c r="P4" s="35"/>
    </row>
    <row r="5" spans="1:17" ht="12" customHeight="1" x14ac:dyDescent="0.2">
      <c r="A5" s="29"/>
      <c r="B5" s="30" t="s">
        <v>53</v>
      </c>
      <c r="C5" s="37">
        <v>8000</v>
      </c>
      <c r="D5" s="37">
        <v>8000</v>
      </c>
      <c r="E5" s="37">
        <v>8000</v>
      </c>
      <c r="F5" s="37"/>
      <c r="G5" s="37"/>
      <c r="H5" s="38">
        <f>SUM(C5:G5)</f>
        <v>24000</v>
      </c>
      <c r="I5" s="39"/>
      <c r="J5" s="40"/>
      <c r="K5" s="30" t="s">
        <v>53</v>
      </c>
      <c r="L5" s="36">
        <v>16000</v>
      </c>
      <c r="M5" s="41">
        <v>8000</v>
      </c>
      <c r="N5" s="111"/>
      <c r="O5" s="41">
        <f t="shared" ref="O5:O10" si="0">SUM(L5:N5)</f>
        <v>24000</v>
      </c>
      <c r="P5" s="112"/>
    </row>
    <row r="6" spans="1:17" ht="12" customHeight="1" x14ac:dyDescent="0.2">
      <c r="A6" s="29"/>
      <c r="B6" s="30"/>
      <c r="C6" s="37"/>
      <c r="D6" s="37"/>
      <c r="E6" s="37"/>
      <c r="F6" s="37"/>
      <c r="G6" s="37"/>
      <c r="H6" s="38">
        <f>SUM(C6:G6)</f>
        <v>0</v>
      </c>
      <c r="I6" s="42"/>
      <c r="J6" s="43"/>
      <c r="K6" s="30"/>
      <c r="L6" s="36"/>
      <c r="M6" s="41"/>
      <c r="N6" s="111"/>
      <c r="O6" s="41">
        <f t="shared" si="0"/>
        <v>0</v>
      </c>
      <c r="P6" s="112"/>
    </row>
    <row r="7" spans="1:17" ht="12" customHeight="1" x14ac:dyDescent="0.2">
      <c r="A7" s="29"/>
      <c r="B7" s="30"/>
      <c r="C7" s="37"/>
      <c r="D7" s="37"/>
      <c r="E7" s="37"/>
      <c r="F7" s="37"/>
      <c r="G7" s="37"/>
      <c r="H7" s="38">
        <f>SUM(C7:G7)</f>
        <v>0</v>
      </c>
      <c r="I7" s="42"/>
      <c r="J7" s="43"/>
      <c r="K7" s="30"/>
      <c r="L7" s="36"/>
      <c r="M7" s="41"/>
      <c r="N7" s="111"/>
      <c r="O7" s="41">
        <f t="shared" si="0"/>
        <v>0</v>
      </c>
      <c r="P7" s="112"/>
    </row>
    <row r="8" spans="1:17" ht="12" customHeight="1" x14ac:dyDescent="0.2">
      <c r="A8" s="29"/>
      <c r="B8" s="30"/>
      <c r="C8" s="37"/>
      <c r="D8" s="37"/>
      <c r="E8" s="37"/>
      <c r="F8" s="37"/>
      <c r="G8" s="37"/>
      <c r="H8" s="38">
        <f>SUM(C8:G8)</f>
        <v>0</v>
      </c>
      <c r="I8" s="42"/>
      <c r="J8" s="43"/>
      <c r="K8" s="30"/>
      <c r="L8" s="36"/>
      <c r="M8" s="41"/>
      <c r="N8" s="111"/>
      <c r="O8" s="41">
        <f t="shared" si="0"/>
        <v>0</v>
      </c>
      <c r="P8" s="112"/>
    </row>
    <row r="9" spans="1:17" ht="12.75" customHeight="1" x14ac:dyDescent="0.2">
      <c r="A9" s="44"/>
      <c r="B9" s="45"/>
      <c r="C9" s="46"/>
      <c r="D9" s="46"/>
      <c r="E9" s="46"/>
      <c r="F9" s="46"/>
      <c r="G9" s="46"/>
      <c r="H9" s="38">
        <f>SUM(C9:G9)</f>
        <v>0</v>
      </c>
      <c r="I9" s="42"/>
      <c r="J9" s="43"/>
      <c r="K9" s="45"/>
      <c r="L9" s="36"/>
      <c r="M9" s="41"/>
      <c r="N9" s="111"/>
      <c r="O9" s="41">
        <f t="shared" si="0"/>
        <v>0</v>
      </c>
      <c r="P9" s="112"/>
    </row>
    <row r="10" spans="1:17" ht="12.75" customHeight="1" x14ac:dyDescent="0.2">
      <c r="A10" s="47"/>
      <c r="B10" s="48" t="s">
        <v>54</v>
      </c>
      <c r="C10" s="49">
        <f t="shared" ref="C10:H10" si="1">SUM(C5:C9)</f>
        <v>8000</v>
      </c>
      <c r="D10" s="49">
        <f t="shared" si="1"/>
        <v>8000</v>
      </c>
      <c r="E10" s="49">
        <f t="shared" si="1"/>
        <v>8000</v>
      </c>
      <c r="F10" s="49">
        <f t="shared" si="1"/>
        <v>0</v>
      </c>
      <c r="G10" s="49">
        <f t="shared" si="1"/>
        <v>0</v>
      </c>
      <c r="H10" s="49">
        <f t="shared" si="1"/>
        <v>24000</v>
      </c>
      <c r="I10" s="49"/>
      <c r="J10" s="36"/>
      <c r="K10" s="48" t="s">
        <v>54</v>
      </c>
      <c r="L10" s="49">
        <f>SUM(L5:L9)</f>
        <v>16000</v>
      </c>
      <c r="M10" s="49">
        <f>SUM(M5:M9)</f>
        <v>8000</v>
      </c>
      <c r="N10" s="101"/>
      <c r="O10" s="49">
        <f t="shared" si="0"/>
        <v>24000</v>
      </c>
      <c r="P10" s="49"/>
    </row>
    <row r="11" spans="1:17" ht="25.5" x14ac:dyDescent="0.2">
      <c r="A11" s="33" t="s">
        <v>55</v>
      </c>
      <c r="B11" s="50" t="s">
        <v>56</v>
      </c>
      <c r="C11" s="50"/>
      <c r="D11" s="50"/>
      <c r="E11" s="50"/>
      <c r="F11" s="50"/>
      <c r="G11" s="50"/>
      <c r="H11" s="35"/>
      <c r="I11" s="35"/>
      <c r="J11" s="36"/>
      <c r="K11" s="50" t="s">
        <v>56</v>
      </c>
      <c r="L11" s="35"/>
      <c r="M11" s="35"/>
      <c r="N11" s="35"/>
      <c r="O11" s="35"/>
      <c r="P11" s="35"/>
    </row>
    <row r="12" spans="1:17" ht="12.75" customHeight="1" x14ac:dyDescent="0.2">
      <c r="A12" s="29"/>
      <c r="B12" s="30" t="s">
        <v>57</v>
      </c>
      <c r="C12" s="51">
        <v>16000</v>
      </c>
      <c r="D12" s="51">
        <v>16000</v>
      </c>
      <c r="E12" s="51">
        <v>16000</v>
      </c>
      <c r="F12" s="51"/>
      <c r="G12" s="51"/>
      <c r="H12" s="38">
        <f>SUM(C12:G12)</f>
        <v>48000</v>
      </c>
      <c r="I12" s="103"/>
      <c r="J12" s="52"/>
      <c r="K12" s="30" t="s">
        <v>57</v>
      </c>
      <c r="L12" s="41">
        <v>8000</v>
      </c>
      <c r="M12" s="41">
        <v>40000</v>
      </c>
      <c r="N12" s="41"/>
      <c r="O12" s="41">
        <f t="shared" ref="O12:O17" si="2">SUM(L12:N12)</f>
        <v>48000</v>
      </c>
      <c r="P12" s="104"/>
    </row>
    <row r="13" spans="1:17" ht="12.75" customHeight="1" x14ac:dyDescent="0.2">
      <c r="A13" s="29"/>
      <c r="B13" s="30"/>
      <c r="C13" s="37">
        <v>8000</v>
      </c>
      <c r="D13" s="37"/>
      <c r="E13" s="37"/>
      <c r="F13" s="37"/>
      <c r="G13" s="37"/>
      <c r="H13" s="38">
        <f>SUM(C13:G13)</f>
        <v>8000</v>
      </c>
      <c r="I13" s="103"/>
      <c r="J13" s="53"/>
      <c r="K13" s="30"/>
      <c r="L13" s="41"/>
      <c r="M13" s="41"/>
      <c r="N13" s="41"/>
      <c r="O13" s="41">
        <f t="shared" si="2"/>
        <v>0</v>
      </c>
      <c r="P13" s="104"/>
    </row>
    <row r="14" spans="1:17" ht="12.75" customHeight="1" x14ac:dyDescent="0.2">
      <c r="A14" s="29"/>
      <c r="B14" s="30"/>
      <c r="C14" s="45"/>
      <c r="D14" s="37">
        <v>15000</v>
      </c>
      <c r="E14" s="37"/>
      <c r="F14" s="37"/>
      <c r="G14" s="37"/>
      <c r="H14" s="38">
        <f>SUM(C14:G14)</f>
        <v>15000</v>
      </c>
      <c r="I14" s="103"/>
      <c r="J14" s="53"/>
      <c r="K14" s="30"/>
      <c r="L14" s="41"/>
      <c r="M14" s="41">
        <v>15000</v>
      </c>
      <c r="N14" s="41">
        <v>80000</v>
      </c>
      <c r="O14" s="41">
        <f t="shared" si="2"/>
        <v>95000</v>
      </c>
      <c r="P14" s="104"/>
    </row>
    <row r="15" spans="1:17" ht="12.75" customHeight="1" x14ac:dyDescent="0.2">
      <c r="A15" s="29"/>
      <c r="B15" s="30"/>
      <c r="C15" s="37"/>
      <c r="D15" s="37"/>
      <c r="E15" s="37"/>
      <c r="F15" s="37"/>
      <c r="G15" s="37"/>
      <c r="H15" s="38">
        <f>SUM(C15:G15)</f>
        <v>0</v>
      </c>
      <c r="I15" s="103"/>
      <c r="J15" s="53"/>
      <c r="K15" s="30"/>
      <c r="L15" s="41"/>
      <c r="M15" s="41"/>
      <c r="N15" s="41"/>
      <c r="O15" s="41">
        <f t="shared" si="2"/>
        <v>0</v>
      </c>
      <c r="P15" s="104"/>
    </row>
    <row r="16" spans="1:17" ht="12.75" customHeight="1" x14ac:dyDescent="0.2">
      <c r="A16" s="29"/>
      <c r="B16" s="30"/>
      <c r="C16" s="37"/>
      <c r="D16" s="37"/>
      <c r="E16" s="37"/>
      <c r="F16" s="37"/>
      <c r="G16" s="37"/>
      <c r="H16" s="38">
        <f>SUM(C16:G16)</f>
        <v>0</v>
      </c>
      <c r="I16" s="103"/>
      <c r="J16" s="54"/>
      <c r="K16" s="30"/>
      <c r="L16" s="41"/>
      <c r="M16" s="41"/>
      <c r="N16" s="41"/>
      <c r="O16" s="41">
        <f t="shared" si="2"/>
        <v>0</v>
      </c>
      <c r="P16" s="104"/>
    </row>
    <row r="17" spans="1:17" ht="12.75" customHeight="1" x14ac:dyDescent="0.2">
      <c r="A17" s="47"/>
      <c r="B17" s="48" t="s">
        <v>58</v>
      </c>
      <c r="C17" s="49">
        <f t="shared" ref="C17:H17" si="3">SUM(C12:C16)</f>
        <v>24000</v>
      </c>
      <c r="D17" s="49">
        <f t="shared" si="3"/>
        <v>31000</v>
      </c>
      <c r="E17" s="49">
        <f t="shared" si="3"/>
        <v>16000</v>
      </c>
      <c r="F17" s="49">
        <f t="shared" si="3"/>
        <v>0</v>
      </c>
      <c r="G17" s="49">
        <f t="shared" si="3"/>
        <v>0</v>
      </c>
      <c r="H17" s="49">
        <f t="shared" si="3"/>
        <v>71000</v>
      </c>
      <c r="I17" s="55">
        <f>H17</f>
        <v>71000</v>
      </c>
      <c r="J17" s="36"/>
      <c r="K17" s="48" t="s">
        <v>58</v>
      </c>
      <c r="L17" s="49">
        <f>SUM(L12:L16)</f>
        <v>8000</v>
      </c>
      <c r="M17" s="49">
        <f>SUM(M12:M16)</f>
        <v>55000</v>
      </c>
      <c r="N17" s="56">
        <f>SUM(N12:N16)</f>
        <v>80000</v>
      </c>
      <c r="O17" s="49">
        <f t="shared" si="2"/>
        <v>143000</v>
      </c>
      <c r="P17" s="49" t="str">
        <f>IF(I17-N17&gt;=0,"Valide","Invalide")</f>
        <v>Invalide</v>
      </c>
      <c r="Q17" s="18">
        <f>IF(P17="Invalide",0,1)</f>
        <v>0</v>
      </c>
    </row>
    <row r="18" spans="1:17" ht="25.5" x14ac:dyDescent="0.2">
      <c r="A18" s="33" t="s">
        <v>59</v>
      </c>
      <c r="B18" s="34" t="s">
        <v>60</v>
      </c>
      <c r="C18" s="34"/>
      <c r="D18" s="34"/>
      <c r="E18" s="34"/>
      <c r="F18" s="34"/>
      <c r="G18" s="34"/>
      <c r="H18" s="35"/>
      <c r="I18" s="35"/>
      <c r="J18" s="36"/>
      <c r="K18" s="34" t="s">
        <v>60</v>
      </c>
      <c r="L18" s="35"/>
      <c r="M18" s="35"/>
      <c r="N18" s="35"/>
      <c r="O18" s="35"/>
      <c r="P18" s="35"/>
    </row>
    <row r="19" spans="1:17" ht="13.5" customHeight="1" x14ac:dyDescent="0.2">
      <c r="A19" s="29"/>
      <c r="B19" s="30" t="s">
        <v>61</v>
      </c>
      <c r="C19" s="37">
        <v>20000</v>
      </c>
      <c r="D19" s="37">
        <v>20000</v>
      </c>
      <c r="E19" s="37">
        <v>20000</v>
      </c>
      <c r="F19" s="37"/>
      <c r="G19" s="37"/>
      <c r="H19" s="38">
        <f>SUM(C19:G19)</f>
        <v>60000</v>
      </c>
      <c r="I19" s="103"/>
      <c r="J19" s="52"/>
      <c r="K19" s="30" t="s">
        <v>61</v>
      </c>
      <c r="L19" s="41"/>
      <c r="M19" s="41"/>
      <c r="N19" s="41">
        <v>60000</v>
      </c>
      <c r="O19" s="41">
        <f t="shared" ref="O19:O24" si="4">SUM(L19:N19)</f>
        <v>60000</v>
      </c>
      <c r="P19" s="107"/>
    </row>
    <row r="20" spans="1:17" ht="13.5" customHeight="1" x14ac:dyDescent="0.2">
      <c r="A20" s="29"/>
      <c r="B20" s="30"/>
      <c r="C20" s="37"/>
      <c r="D20" s="37"/>
      <c r="E20" s="37"/>
      <c r="F20" s="37"/>
      <c r="G20" s="37"/>
      <c r="H20" s="38">
        <f>SUM(C20:G20)</f>
        <v>0</v>
      </c>
      <c r="I20" s="103"/>
      <c r="J20" s="53"/>
      <c r="K20" s="30"/>
      <c r="L20" s="41"/>
      <c r="M20" s="41"/>
      <c r="N20" s="41"/>
      <c r="O20" s="41">
        <f t="shared" si="4"/>
        <v>0</v>
      </c>
      <c r="P20" s="107"/>
    </row>
    <row r="21" spans="1:17" ht="13.5" customHeight="1" x14ac:dyDescent="0.2">
      <c r="A21" s="29"/>
      <c r="B21" s="30"/>
      <c r="C21" s="37"/>
      <c r="D21" s="37"/>
      <c r="E21" s="37"/>
      <c r="F21" s="37"/>
      <c r="G21" s="37"/>
      <c r="H21" s="38">
        <f>SUM(C21:G21)</f>
        <v>0</v>
      </c>
      <c r="I21" s="103"/>
      <c r="J21" s="53"/>
      <c r="K21" s="30"/>
      <c r="L21" s="41"/>
      <c r="M21" s="41"/>
      <c r="N21" s="41"/>
      <c r="O21" s="41">
        <f t="shared" si="4"/>
        <v>0</v>
      </c>
      <c r="P21" s="107"/>
    </row>
    <row r="22" spans="1:17" ht="13.5" customHeight="1" x14ac:dyDescent="0.2">
      <c r="A22" s="29"/>
      <c r="B22" s="30"/>
      <c r="C22" s="37"/>
      <c r="D22" s="37"/>
      <c r="E22" s="37"/>
      <c r="F22" s="37"/>
      <c r="G22" s="37"/>
      <c r="H22" s="38">
        <f>SUM(C22:G22)</f>
        <v>0</v>
      </c>
      <c r="I22" s="103"/>
      <c r="J22" s="53"/>
      <c r="K22" s="30"/>
      <c r="L22" s="41"/>
      <c r="M22" s="41"/>
      <c r="N22" s="41"/>
      <c r="O22" s="41">
        <f t="shared" si="4"/>
        <v>0</v>
      </c>
      <c r="P22" s="107"/>
    </row>
    <row r="23" spans="1:17" ht="14.25" customHeight="1" x14ac:dyDescent="0.2">
      <c r="A23" s="29"/>
      <c r="B23" s="30"/>
      <c r="C23" s="37"/>
      <c r="D23" s="37"/>
      <c r="E23" s="37"/>
      <c r="F23" s="37"/>
      <c r="G23" s="37"/>
      <c r="H23" s="38">
        <f>SUM(C23:G23)</f>
        <v>0</v>
      </c>
      <c r="I23" s="103"/>
      <c r="J23" s="54"/>
      <c r="K23" s="30"/>
      <c r="L23" s="41"/>
      <c r="M23" s="41"/>
      <c r="N23" s="41"/>
      <c r="O23" s="41">
        <f t="shared" si="4"/>
        <v>0</v>
      </c>
      <c r="P23" s="107"/>
    </row>
    <row r="24" spans="1:17" ht="14.25" customHeight="1" x14ac:dyDescent="0.2">
      <c r="A24" s="47"/>
      <c r="B24" s="48" t="s">
        <v>62</v>
      </c>
      <c r="C24" s="49">
        <f t="shared" ref="C24:H24" si="5">SUM(C19:C23)</f>
        <v>20000</v>
      </c>
      <c r="D24" s="49">
        <f t="shared" si="5"/>
        <v>20000</v>
      </c>
      <c r="E24" s="49">
        <f t="shared" si="5"/>
        <v>20000</v>
      </c>
      <c r="F24" s="49">
        <f t="shared" si="5"/>
        <v>0</v>
      </c>
      <c r="G24" s="49">
        <f t="shared" si="5"/>
        <v>0</v>
      </c>
      <c r="H24" s="49">
        <f t="shared" si="5"/>
        <v>60000</v>
      </c>
      <c r="I24" s="55">
        <f>H24</f>
        <v>60000</v>
      </c>
      <c r="J24" s="36"/>
      <c r="K24" s="48" t="s">
        <v>62</v>
      </c>
      <c r="L24" s="49">
        <f>SUM(L19:L23)</f>
        <v>0</v>
      </c>
      <c r="M24" s="49">
        <f>SUM(M19:M23)</f>
        <v>0</v>
      </c>
      <c r="N24" s="56">
        <f>SUM(N19:N23)</f>
        <v>60000</v>
      </c>
      <c r="O24" s="49">
        <f t="shared" si="4"/>
        <v>60000</v>
      </c>
      <c r="P24" s="49" t="str">
        <f>IF(I24-N24&gt;=0,"Valide","Invalide")</f>
        <v>Valide</v>
      </c>
      <c r="Q24" s="18">
        <f>IF(P24="Invalide",0,1)</f>
        <v>1</v>
      </c>
    </row>
    <row r="25" spans="1:17" ht="25.5" x14ac:dyDescent="0.2">
      <c r="A25" s="33" t="s">
        <v>63</v>
      </c>
      <c r="B25" s="34" t="s">
        <v>64</v>
      </c>
      <c r="C25" s="34"/>
      <c r="D25" s="34"/>
      <c r="E25" s="34"/>
      <c r="F25" s="34"/>
      <c r="G25" s="34"/>
      <c r="H25" s="35"/>
      <c r="I25" s="35"/>
      <c r="J25" s="36"/>
      <c r="K25" s="34" t="s">
        <v>64</v>
      </c>
      <c r="L25" s="35"/>
      <c r="M25" s="35"/>
      <c r="N25" s="35"/>
      <c r="O25" s="35"/>
      <c r="P25" s="35"/>
    </row>
    <row r="26" spans="1:17" ht="13.5" customHeight="1" x14ac:dyDescent="0.2">
      <c r="A26" s="29"/>
      <c r="B26" s="30" t="s">
        <v>65</v>
      </c>
      <c r="C26" s="37">
        <v>5000</v>
      </c>
      <c r="D26" s="37"/>
      <c r="E26" s="37"/>
      <c r="F26" s="37"/>
      <c r="G26" s="37"/>
      <c r="H26" s="38">
        <f>SUM(C26:G26)</f>
        <v>5000</v>
      </c>
      <c r="I26" s="103"/>
      <c r="J26" s="52"/>
      <c r="K26" s="30" t="s">
        <v>65</v>
      </c>
      <c r="L26" s="41"/>
      <c r="M26" s="41">
        <v>7000</v>
      </c>
      <c r="N26" s="41"/>
      <c r="O26" s="41">
        <f t="shared" ref="O26:O31" si="6">SUM(L26:N26)</f>
        <v>7000</v>
      </c>
      <c r="P26" s="104"/>
    </row>
    <row r="27" spans="1:17" ht="13.5" customHeight="1" x14ac:dyDescent="0.2">
      <c r="A27" s="29"/>
      <c r="B27" s="30" t="s">
        <v>66</v>
      </c>
      <c r="C27" s="37">
        <v>2000</v>
      </c>
      <c r="D27" s="37"/>
      <c r="E27" s="37"/>
      <c r="F27" s="37"/>
      <c r="G27" s="37"/>
      <c r="H27" s="38">
        <f>SUM(C27:G27)</f>
        <v>2000</v>
      </c>
      <c r="I27" s="103"/>
      <c r="J27" s="53"/>
      <c r="K27" s="30" t="s">
        <v>66</v>
      </c>
      <c r="L27" s="41"/>
      <c r="M27" s="41"/>
      <c r="N27" s="41"/>
      <c r="O27" s="41">
        <f t="shared" si="6"/>
        <v>0</v>
      </c>
      <c r="P27" s="104"/>
    </row>
    <row r="28" spans="1:17" ht="13.5" customHeight="1" x14ac:dyDescent="0.2">
      <c r="A28" s="29"/>
      <c r="B28" s="30"/>
      <c r="C28" s="37"/>
      <c r="D28" s="37"/>
      <c r="E28" s="37"/>
      <c r="F28" s="37"/>
      <c r="G28" s="37"/>
      <c r="H28" s="38">
        <f>SUM(C28:G28)</f>
        <v>0</v>
      </c>
      <c r="I28" s="103"/>
      <c r="J28" s="53"/>
      <c r="K28" s="30"/>
      <c r="L28" s="41"/>
      <c r="M28" s="41"/>
      <c r="N28" s="41"/>
      <c r="O28" s="41">
        <f t="shared" si="6"/>
        <v>0</v>
      </c>
      <c r="P28" s="104"/>
    </row>
    <row r="29" spans="1:17" ht="13.5" customHeight="1" x14ac:dyDescent="0.2">
      <c r="A29" s="29"/>
      <c r="B29" s="30"/>
      <c r="C29" s="37"/>
      <c r="D29" s="37"/>
      <c r="E29" s="37"/>
      <c r="F29" s="37"/>
      <c r="G29" s="37"/>
      <c r="H29" s="38">
        <f>SUM(C29:G29)</f>
        <v>0</v>
      </c>
      <c r="I29" s="103"/>
      <c r="J29" s="53"/>
      <c r="K29" s="30"/>
      <c r="L29" s="41"/>
      <c r="M29" s="41"/>
      <c r="N29" s="41"/>
      <c r="O29" s="41">
        <f t="shared" si="6"/>
        <v>0</v>
      </c>
      <c r="P29" s="104"/>
    </row>
    <row r="30" spans="1:17" ht="14.25" customHeight="1" x14ac:dyDescent="0.2">
      <c r="A30" s="29"/>
      <c r="B30" s="30"/>
      <c r="C30" s="30"/>
      <c r="D30" s="30"/>
      <c r="E30" s="30"/>
      <c r="F30" s="30"/>
      <c r="G30" s="30"/>
      <c r="H30" s="38">
        <f>SUM(C30:G30)</f>
        <v>0</v>
      </c>
      <c r="I30" s="103"/>
      <c r="J30" s="54"/>
      <c r="K30" s="30"/>
      <c r="L30" s="41"/>
      <c r="M30" s="41"/>
      <c r="N30" s="41"/>
      <c r="O30" s="41">
        <f t="shared" si="6"/>
        <v>0</v>
      </c>
      <c r="P30" s="104"/>
    </row>
    <row r="31" spans="1:17" ht="14.25" customHeight="1" x14ac:dyDescent="0.2">
      <c r="A31" s="47"/>
      <c r="B31" s="48" t="s">
        <v>67</v>
      </c>
      <c r="C31" s="49">
        <f t="shared" ref="C31:H31" si="7">SUM(C26:C30)</f>
        <v>7000</v>
      </c>
      <c r="D31" s="49">
        <f t="shared" si="7"/>
        <v>0</v>
      </c>
      <c r="E31" s="49">
        <f t="shared" si="7"/>
        <v>0</v>
      </c>
      <c r="F31" s="49">
        <f t="shared" si="7"/>
        <v>0</v>
      </c>
      <c r="G31" s="49">
        <f t="shared" si="7"/>
        <v>0</v>
      </c>
      <c r="H31" s="49">
        <f t="shared" si="7"/>
        <v>7000</v>
      </c>
      <c r="I31" s="55">
        <f>H31</f>
        <v>7000</v>
      </c>
      <c r="J31" s="36"/>
      <c r="K31" s="48" t="s">
        <v>67</v>
      </c>
      <c r="L31" s="49">
        <f>SUM(L26:L30)</f>
        <v>0</v>
      </c>
      <c r="M31" s="49">
        <f>SUM(M26:M30)</f>
        <v>7000</v>
      </c>
      <c r="N31" s="56">
        <f>SUM(N26:N30)</f>
        <v>0</v>
      </c>
      <c r="O31" s="49">
        <f t="shared" si="6"/>
        <v>7000</v>
      </c>
      <c r="P31" s="49" t="str">
        <f>IF(I31-N31&gt;=0,"Valide","Invalide")</f>
        <v>Valide</v>
      </c>
      <c r="Q31" s="18">
        <f>IF(P31="Invalide",0,1)</f>
        <v>1</v>
      </c>
    </row>
    <row r="32" spans="1:17" ht="14.25" customHeight="1" x14ac:dyDescent="0.2">
      <c r="A32" s="33" t="s">
        <v>68</v>
      </c>
      <c r="B32" s="34" t="s">
        <v>69</v>
      </c>
      <c r="C32" s="34"/>
      <c r="D32" s="34"/>
      <c r="E32" s="34"/>
      <c r="F32" s="34"/>
      <c r="G32" s="34"/>
      <c r="H32" s="35"/>
      <c r="I32" s="35"/>
      <c r="J32" s="36"/>
      <c r="K32" s="34" t="s">
        <v>69</v>
      </c>
      <c r="L32" s="35"/>
      <c r="M32" s="35"/>
      <c r="N32" s="35"/>
      <c r="O32" s="35"/>
      <c r="P32" s="35"/>
    </row>
    <row r="33" spans="1:17" ht="13.5" customHeight="1" x14ac:dyDescent="0.2">
      <c r="A33" s="29"/>
      <c r="B33" s="30" t="s">
        <v>70</v>
      </c>
      <c r="C33" s="30">
        <v>2000</v>
      </c>
      <c r="D33" s="30"/>
      <c r="E33" s="30"/>
      <c r="F33" s="37"/>
      <c r="G33" s="37"/>
      <c r="H33" s="38">
        <f>SUM(C33:G33)</f>
        <v>2000</v>
      </c>
      <c r="I33" s="103"/>
      <c r="J33" s="52"/>
      <c r="K33" s="30" t="s">
        <v>70</v>
      </c>
      <c r="L33" s="41"/>
      <c r="M33" s="41">
        <v>12500</v>
      </c>
      <c r="N33" s="41"/>
      <c r="O33" s="41">
        <f t="shared" ref="O33:O38" si="8">SUM(L33:N33)</f>
        <v>12500</v>
      </c>
      <c r="P33" s="104"/>
      <c r="Q33" s="57"/>
    </row>
    <row r="34" spans="1:17" ht="13.5" customHeight="1" x14ac:dyDescent="0.2">
      <c r="A34" s="29"/>
      <c r="B34" s="30"/>
      <c r="C34" s="30"/>
      <c r="D34" s="30">
        <v>5000</v>
      </c>
      <c r="E34" s="30"/>
      <c r="F34" s="37"/>
      <c r="G34" s="37"/>
      <c r="H34" s="38">
        <f>SUM(C34:G34)</f>
        <v>5000</v>
      </c>
      <c r="I34" s="103"/>
      <c r="J34" s="53"/>
      <c r="K34" s="30"/>
      <c r="L34" s="41">
        <v>500</v>
      </c>
      <c r="M34" s="41"/>
      <c r="N34" s="41">
        <v>1000</v>
      </c>
      <c r="O34" s="41">
        <f t="shared" si="8"/>
        <v>1500</v>
      </c>
      <c r="P34" s="104"/>
    </row>
    <row r="35" spans="1:17" ht="13.5" customHeight="1" x14ac:dyDescent="0.2">
      <c r="A35" s="29"/>
      <c r="B35" s="30"/>
      <c r="C35" s="30"/>
      <c r="D35" s="30">
        <v>7000</v>
      </c>
      <c r="E35" s="30"/>
      <c r="F35" s="37"/>
      <c r="G35" s="37"/>
      <c r="H35" s="38">
        <f>SUM(C35:G35)</f>
        <v>7000</v>
      </c>
      <c r="I35" s="103"/>
      <c r="J35" s="53"/>
      <c r="K35" s="30"/>
      <c r="L35" s="41"/>
      <c r="M35" s="41"/>
      <c r="N35" s="41"/>
      <c r="O35" s="41">
        <f t="shared" si="8"/>
        <v>0</v>
      </c>
      <c r="P35" s="104"/>
    </row>
    <row r="36" spans="1:17" ht="13.5" customHeight="1" x14ac:dyDescent="0.2">
      <c r="A36" s="29"/>
      <c r="B36" s="30"/>
      <c r="C36" s="30"/>
      <c r="D36" s="30"/>
      <c r="E36" s="30"/>
      <c r="F36" s="37"/>
      <c r="G36" s="37"/>
      <c r="H36" s="38">
        <f>SUM(C36:G36)</f>
        <v>0</v>
      </c>
      <c r="I36" s="103"/>
      <c r="J36" s="53"/>
      <c r="K36" s="30"/>
      <c r="L36" s="41"/>
      <c r="M36" s="41"/>
      <c r="N36" s="41"/>
      <c r="O36" s="41">
        <f t="shared" si="8"/>
        <v>0</v>
      </c>
      <c r="P36" s="104"/>
    </row>
    <row r="37" spans="1:17" ht="13.5" customHeight="1" x14ac:dyDescent="0.2">
      <c r="A37" s="29"/>
      <c r="B37" s="30"/>
      <c r="C37" s="30"/>
      <c r="D37" s="30"/>
      <c r="E37" s="30"/>
      <c r="F37" s="37"/>
      <c r="G37" s="37"/>
      <c r="H37" s="38">
        <f>SUM(C37:G37)</f>
        <v>0</v>
      </c>
      <c r="I37" s="103"/>
      <c r="J37" s="54"/>
      <c r="K37" s="30"/>
      <c r="L37" s="41"/>
      <c r="M37" s="41"/>
      <c r="N37" s="41"/>
      <c r="O37" s="41">
        <f t="shared" si="8"/>
        <v>0</v>
      </c>
      <c r="P37" s="104"/>
    </row>
    <row r="38" spans="1:17" ht="14.25" customHeight="1" x14ac:dyDescent="0.2">
      <c r="A38" s="47"/>
      <c r="B38" s="48" t="s">
        <v>71</v>
      </c>
      <c r="C38" s="49">
        <f t="shared" ref="C38:H38" si="9">SUM(C33:C37)</f>
        <v>2000</v>
      </c>
      <c r="D38" s="49">
        <f t="shared" si="9"/>
        <v>12000</v>
      </c>
      <c r="E38" s="49">
        <f t="shared" si="9"/>
        <v>0</v>
      </c>
      <c r="F38" s="49">
        <f t="shared" si="9"/>
        <v>0</v>
      </c>
      <c r="G38" s="49">
        <f t="shared" si="9"/>
        <v>0</v>
      </c>
      <c r="H38" s="49">
        <f t="shared" si="9"/>
        <v>14000</v>
      </c>
      <c r="I38" s="55">
        <f>H38</f>
        <v>14000</v>
      </c>
      <c r="J38" s="36"/>
      <c r="K38" s="48" t="s">
        <v>71</v>
      </c>
      <c r="L38" s="49">
        <f>SUM(L33:L37)</f>
        <v>500</v>
      </c>
      <c r="M38" s="49">
        <f>SUM(M33:M37)</f>
        <v>12500</v>
      </c>
      <c r="N38" s="56">
        <f>SUM(N33:N37)</f>
        <v>1000</v>
      </c>
      <c r="O38" s="49">
        <f t="shared" si="8"/>
        <v>14000</v>
      </c>
      <c r="P38" s="49" t="str">
        <f>IF(I38-N38&gt;=0,"Valide","Invalide")</f>
        <v>Valide</v>
      </c>
      <c r="Q38" s="18">
        <f>IF(P38="Invalide",0,1)</f>
        <v>1</v>
      </c>
    </row>
    <row r="39" spans="1:17" ht="14.25" customHeight="1" x14ac:dyDescent="0.2">
      <c r="A39" s="29"/>
      <c r="B39" s="30"/>
      <c r="C39" s="36"/>
      <c r="D39" s="36"/>
      <c r="E39" s="36"/>
      <c r="F39" s="36"/>
      <c r="G39" s="36"/>
      <c r="H39" s="36"/>
      <c r="I39" s="36"/>
      <c r="J39" s="36"/>
      <c r="K39" s="105"/>
      <c r="L39" s="105"/>
      <c r="M39" s="105"/>
      <c r="N39" s="105"/>
      <c r="O39" s="105"/>
      <c r="P39" s="105"/>
    </row>
    <row r="40" spans="1:17" ht="32.25" customHeight="1" x14ac:dyDescent="0.2">
      <c r="A40" s="47"/>
      <c r="B40" s="58" t="s">
        <v>72</v>
      </c>
      <c r="C40" s="49">
        <f>C38+C31+C24+C17+C10</f>
        <v>61000</v>
      </c>
      <c r="D40" s="49">
        <f>D38+D31+D24+D17+D10</f>
        <v>71000</v>
      </c>
      <c r="E40" s="49">
        <f>E38+E31+E24+E17+E10</f>
        <v>44000</v>
      </c>
      <c r="F40" s="49">
        <f>F38+F31+F24+F17+F10</f>
        <v>0</v>
      </c>
      <c r="G40" s="49">
        <f>G38+G31+G24+G17+G10</f>
        <v>0</v>
      </c>
      <c r="H40" s="38">
        <f>SUM(C40:G40)</f>
        <v>176000</v>
      </c>
      <c r="I40" s="106">
        <f>I38+I31+I24+I17</f>
        <v>152000</v>
      </c>
      <c r="J40" s="59"/>
      <c r="K40" s="105"/>
      <c r="L40" s="105"/>
      <c r="M40" s="105"/>
      <c r="N40" s="105"/>
      <c r="O40" s="105"/>
      <c r="P40" s="105"/>
    </row>
    <row r="41" spans="1:17" ht="25.5" x14ac:dyDescent="0.2">
      <c r="A41" s="47"/>
      <c r="B41" s="58" t="s">
        <v>73</v>
      </c>
      <c r="C41" s="49">
        <f>C38+C31+C24+C17</f>
        <v>53000</v>
      </c>
      <c r="D41" s="49">
        <f>D38+D31+D24+D17</f>
        <v>63000</v>
      </c>
      <c r="E41" s="49">
        <f>E38+E31+E24+E17</f>
        <v>36000</v>
      </c>
      <c r="F41" s="49">
        <f>F38+F31+F24+F17</f>
        <v>0</v>
      </c>
      <c r="G41" s="49">
        <f>G38+G31+G24+G17</f>
        <v>0</v>
      </c>
      <c r="H41" s="38">
        <f>SUM(C41:G41)</f>
        <v>152000</v>
      </c>
      <c r="I41" s="106"/>
      <c r="J41" s="60"/>
      <c r="K41" s="105"/>
      <c r="L41" s="105"/>
      <c r="M41" s="105"/>
      <c r="N41" s="105"/>
      <c r="O41" s="105"/>
      <c r="P41" s="105"/>
    </row>
    <row r="42" spans="1:17" ht="25.5" x14ac:dyDescent="0.2">
      <c r="A42" s="47"/>
      <c r="B42" s="58" t="s">
        <v>74</v>
      </c>
      <c r="C42" s="49">
        <f>C31+C24+C17</f>
        <v>51000</v>
      </c>
      <c r="D42" s="49">
        <f>D31+D24+D17</f>
        <v>51000</v>
      </c>
      <c r="E42" s="49">
        <f>E31+E24+E17</f>
        <v>36000</v>
      </c>
      <c r="F42" s="49">
        <f>F31+F24+F17</f>
        <v>0</v>
      </c>
      <c r="G42" s="49">
        <f>G31+G24+G17</f>
        <v>0</v>
      </c>
      <c r="H42" s="38">
        <f>SUM(C42:G42)</f>
        <v>138000</v>
      </c>
      <c r="I42" s="106"/>
      <c r="J42" s="61"/>
      <c r="K42" s="105"/>
      <c r="L42" s="105"/>
      <c r="M42" s="105"/>
      <c r="N42" s="105"/>
      <c r="O42" s="105"/>
      <c r="P42" s="105"/>
    </row>
    <row r="43" spans="1:17" ht="14.25" customHeight="1" x14ac:dyDescent="0.2">
      <c r="A43" s="33" t="s">
        <v>75</v>
      </c>
      <c r="B43" s="34" t="s">
        <v>76</v>
      </c>
      <c r="C43" s="34"/>
      <c r="D43" s="34"/>
      <c r="E43" s="34"/>
      <c r="F43" s="34"/>
      <c r="G43" s="34"/>
      <c r="H43" s="35"/>
      <c r="I43" s="35"/>
      <c r="J43" s="36"/>
      <c r="K43" s="34" t="s">
        <v>76</v>
      </c>
      <c r="L43" s="35"/>
      <c r="M43" s="35"/>
      <c r="N43" s="35"/>
      <c r="O43" s="35"/>
      <c r="P43" s="35"/>
    </row>
    <row r="44" spans="1:17" ht="14.25" customHeight="1" x14ac:dyDescent="0.2">
      <c r="A44" s="29"/>
      <c r="B44" s="30" t="s">
        <v>77</v>
      </c>
      <c r="C44" s="37">
        <v>1000</v>
      </c>
      <c r="D44" s="37"/>
      <c r="E44" s="37"/>
      <c r="F44" s="37"/>
      <c r="G44" s="37"/>
      <c r="H44" s="38">
        <f>SUM(C44:E44)</f>
        <v>1000</v>
      </c>
      <c r="I44" s="103"/>
      <c r="J44" s="52"/>
      <c r="K44" s="30" t="s">
        <v>77</v>
      </c>
      <c r="L44" s="41"/>
      <c r="M44" s="41">
        <v>1500</v>
      </c>
      <c r="N44" s="41"/>
      <c r="O44" s="41">
        <f>SUM(L44:N44)</f>
        <v>1500</v>
      </c>
      <c r="P44" s="104"/>
    </row>
    <row r="45" spans="1:17" ht="14.25" customHeight="1" x14ac:dyDescent="0.2">
      <c r="A45" s="29"/>
      <c r="B45" s="30" t="s">
        <v>78</v>
      </c>
      <c r="C45" s="37"/>
      <c r="D45" s="37">
        <v>1000</v>
      </c>
      <c r="E45" s="37"/>
      <c r="F45" s="37"/>
      <c r="G45" s="37"/>
      <c r="H45" s="38">
        <f>SUM(C45:E45)</f>
        <v>1000</v>
      </c>
      <c r="I45" s="103"/>
      <c r="J45" s="53"/>
      <c r="K45" s="30" t="s">
        <v>78</v>
      </c>
      <c r="L45" s="41"/>
      <c r="M45" s="41"/>
      <c r="N45" s="41"/>
      <c r="O45" s="41">
        <f>SUM(L45:N45)</f>
        <v>0</v>
      </c>
      <c r="P45" s="104"/>
    </row>
    <row r="46" spans="1:17" ht="14.25" customHeight="1" x14ac:dyDescent="0.2">
      <c r="A46" s="29"/>
      <c r="B46" s="30"/>
      <c r="C46" s="37"/>
      <c r="D46" s="37"/>
      <c r="E46" s="37">
        <v>1000</v>
      </c>
      <c r="F46" s="37"/>
      <c r="G46" s="37"/>
      <c r="H46" s="38">
        <f>SUM(C46:E46)</f>
        <v>1000</v>
      </c>
      <c r="I46" s="103"/>
      <c r="J46" s="53"/>
      <c r="K46" s="30"/>
      <c r="L46" s="41"/>
      <c r="M46" s="41"/>
      <c r="N46" s="41"/>
      <c r="O46" s="41">
        <f>SUM(L46:N46)</f>
        <v>0</v>
      </c>
      <c r="P46" s="104"/>
    </row>
    <row r="47" spans="1:17" ht="14.25" customHeight="1" x14ac:dyDescent="0.2">
      <c r="A47" s="29"/>
      <c r="B47" s="30"/>
      <c r="C47" s="37"/>
      <c r="D47" s="37">
        <v>10000</v>
      </c>
      <c r="E47" s="37"/>
      <c r="F47" s="37"/>
      <c r="G47" s="37"/>
      <c r="H47" s="38">
        <f>SUM(C47:E47)</f>
        <v>10000</v>
      </c>
      <c r="I47" s="103"/>
      <c r="J47" s="53"/>
      <c r="K47" s="30"/>
      <c r="L47" s="41"/>
      <c r="M47" s="41"/>
      <c r="N47" s="41"/>
      <c r="O47" s="41">
        <f>SUM(L47:N47)</f>
        <v>0</v>
      </c>
      <c r="P47" s="104"/>
    </row>
    <row r="48" spans="1:17" ht="14.25" customHeight="1" x14ac:dyDescent="0.2">
      <c r="A48" s="29"/>
      <c r="B48" s="30"/>
      <c r="C48" s="37"/>
      <c r="D48" s="37"/>
      <c r="E48" s="37"/>
      <c r="F48" s="37"/>
      <c r="G48" s="37"/>
      <c r="H48" s="38">
        <f>SUM(C48:E48)</f>
        <v>0</v>
      </c>
      <c r="I48" s="103"/>
      <c r="J48" s="54"/>
      <c r="K48" s="30"/>
      <c r="L48" s="41"/>
      <c r="M48" s="41"/>
      <c r="N48" s="41"/>
      <c r="O48" s="41">
        <f>SUM(L48:N48)</f>
        <v>0</v>
      </c>
      <c r="P48" s="104"/>
    </row>
    <row r="49" spans="1:18" ht="14.25" customHeight="1" x14ac:dyDescent="0.2">
      <c r="A49" s="47"/>
      <c r="B49" s="48" t="s">
        <v>79</v>
      </c>
      <c r="C49" s="48"/>
      <c r="D49" s="48"/>
      <c r="E49" s="48"/>
      <c r="F49" s="48"/>
      <c r="G49" s="48"/>
      <c r="H49" s="49">
        <f>SUM(H44:H48)</f>
        <v>13000</v>
      </c>
      <c r="I49" s="62">
        <f>MIN(H40*0.05,H49)</f>
        <v>8800</v>
      </c>
      <c r="J49" s="36"/>
      <c r="K49" s="48" t="s">
        <v>79</v>
      </c>
      <c r="L49" s="49">
        <f>SUM(L44:L48)</f>
        <v>0</v>
      </c>
      <c r="M49" s="49">
        <f>SUM(M44:M48)</f>
        <v>1500</v>
      </c>
      <c r="N49" s="56">
        <f>SUM(N44:N48)</f>
        <v>0</v>
      </c>
      <c r="O49" s="49">
        <f>SUM(O44:O48)</f>
        <v>1500</v>
      </c>
      <c r="P49" s="63" t="str">
        <f>IF(I49-N49&gt;=0,"Valide","Invalide")</f>
        <v>Valide</v>
      </c>
      <c r="Q49" s="18">
        <f>IF(P49="Invalide",0,1)</f>
        <v>1</v>
      </c>
    </row>
    <row r="50" spans="1:18" ht="25.5" x14ac:dyDescent="0.2">
      <c r="A50" s="33" t="s">
        <v>80</v>
      </c>
      <c r="B50" s="34" t="s">
        <v>81</v>
      </c>
      <c r="C50" s="34"/>
      <c r="D50" s="34"/>
      <c r="E50" s="34"/>
      <c r="F50" s="34"/>
      <c r="G50" s="34"/>
      <c r="H50" s="35"/>
      <c r="I50" s="35"/>
      <c r="J50" s="36"/>
      <c r="K50" s="34" t="s">
        <v>81</v>
      </c>
      <c r="L50" s="35"/>
      <c r="M50" s="35"/>
      <c r="N50" s="35"/>
      <c r="O50" s="35"/>
      <c r="P50" s="64"/>
    </row>
    <row r="51" spans="1:18" ht="25.5" x14ac:dyDescent="0.2">
      <c r="A51" s="29"/>
      <c r="B51" s="30" t="s">
        <v>82</v>
      </c>
      <c r="C51" s="37"/>
      <c r="D51" s="37">
        <v>20000</v>
      </c>
      <c r="E51" s="37"/>
      <c r="F51" s="37"/>
      <c r="G51" s="37"/>
      <c r="H51" s="38">
        <f>SUM(C51:G51)</f>
        <v>20000</v>
      </c>
      <c r="I51" s="62">
        <f>MIN(H40*0.15,H51)</f>
        <v>20000</v>
      </c>
      <c r="J51" s="36"/>
      <c r="K51" s="48" t="s">
        <v>82</v>
      </c>
      <c r="L51" s="49"/>
      <c r="M51" s="49"/>
      <c r="N51" s="56">
        <v>20000</v>
      </c>
      <c r="O51" s="49">
        <f>SUM(L51:N51)</f>
        <v>20000</v>
      </c>
      <c r="P51" s="63"/>
    </row>
    <row r="52" spans="1:18" ht="25.5" customHeight="1" x14ac:dyDescent="0.2">
      <c r="A52" s="29"/>
      <c r="B52" s="30" t="s">
        <v>83</v>
      </c>
      <c r="C52" s="37"/>
      <c r="D52" s="37"/>
      <c r="E52" s="37"/>
      <c r="F52" s="37"/>
      <c r="G52" s="37"/>
      <c r="H52" s="38">
        <f>SUM(C52:G52)</f>
        <v>0</v>
      </c>
      <c r="I52" s="62">
        <f>MIN(H42*0.15,H52)</f>
        <v>0</v>
      </c>
      <c r="J52" s="36"/>
      <c r="K52" s="48" t="s">
        <v>83</v>
      </c>
      <c r="L52" s="49"/>
      <c r="M52" s="49"/>
      <c r="N52" s="56"/>
      <c r="O52" s="49">
        <f>SUM(L52:N52)</f>
        <v>0</v>
      </c>
      <c r="P52" s="63"/>
    </row>
    <row r="53" spans="1:18" ht="25.5" x14ac:dyDescent="0.2">
      <c r="A53" s="47"/>
      <c r="B53" s="65" t="s">
        <v>84</v>
      </c>
      <c r="C53" s="66">
        <f>SUM(C51:C52)</f>
        <v>0</v>
      </c>
      <c r="D53" s="66">
        <f>SUM(D51:D52)</f>
        <v>20000</v>
      </c>
      <c r="E53" s="66">
        <f>SUM(E51:E52)</f>
        <v>0</v>
      </c>
      <c r="F53" s="66">
        <f>SUM(F51:F52)</f>
        <v>0</v>
      </c>
      <c r="G53" s="66">
        <f>SUM(G51:G52)</f>
        <v>0</v>
      </c>
      <c r="H53" s="49">
        <f>SUM(C53:G53)</f>
        <v>20000</v>
      </c>
      <c r="I53" s="62">
        <f>SUM(I51:I52)</f>
        <v>20000</v>
      </c>
      <c r="J53" s="36"/>
      <c r="K53" s="65" t="s">
        <v>84</v>
      </c>
      <c r="L53" s="49">
        <f>L51+L52</f>
        <v>0</v>
      </c>
      <c r="M53" s="49">
        <f>M51+M52</f>
        <v>0</v>
      </c>
      <c r="N53" s="56">
        <f>N51+N52</f>
        <v>20000</v>
      </c>
      <c r="O53" s="49">
        <f>SUM(L53:N53)</f>
        <v>20000</v>
      </c>
      <c r="P53" s="63" t="str">
        <f>IF(I53-N53&gt;=0,"Valide","Invalide")</f>
        <v>Valide</v>
      </c>
      <c r="Q53" s="18">
        <f>IF(P53="Invalide",0,1)</f>
        <v>1</v>
      </c>
    </row>
    <row r="54" spans="1:18" s="74" customFormat="1" ht="38.25" customHeight="1" x14ac:dyDescent="0.2">
      <c r="A54" s="33"/>
      <c r="B54" s="34" t="s">
        <v>85</v>
      </c>
      <c r="C54" s="34"/>
      <c r="D54" s="34"/>
      <c r="E54" s="34"/>
      <c r="F54" s="34"/>
      <c r="G54" s="34"/>
      <c r="H54" s="67">
        <f>H10+H17+H24+H31+H38+H49+H53</f>
        <v>209000</v>
      </c>
      <c r="I54" s="67">
        <f>I17+I24+I31+I38+I49+I53</f>
        <v>180800</v>
      </c>
      <c r="J54" s="68"/>
      <c r="K54" s="34" t="s">
        <v>86</v>
      </c>
      <c r="L54" s="67">
        <f>L10+L17+L24+L31+L38+L49+L53</f>
        <v>24500</v>
      </c>
      <c r="M54" s="67">
        <f>M10+M17+M24+M31+M38+M49+M53</f>
        <v>84000</v>
      </c>
      <c r="N54" s="69">
        <f>N17+N24+N31+N38+N49+N53</f>
        <v>161000</v>
      </c>
      <c r="O54" s="70">
        <f>O10+O17+O24+O31+O38+O49+O53</f>
        <v>269500</v>
      </c>
      <c r="P54" s="71" t="str">
        <f>IF(I54-N54&gt;=0,"Valide","Invalide")</f>
        <v>Valide</v>
      </c>
      <c r="Q54" s="72"/>
      <c r="R54" s="73"/>
    </row>
    <row r="55" spans="1:18" ht="18" x14ac:dyDescent="0.2">
      <c r="A55" s="75"/>
      <c r="B55" s="9"/>
      <c r="C55" s="76"/>
      <c r="D55" s="76"/>
      <c r="E55" s="76"/>
      <c r="F55" s="76"/>
      <c r="G55" s="76"/>
      <c r="H55" s="45"/>
      <c r="I55" s="44"/>
      <c r="J55" s="44"/>
      <c r="K55" s="44"/>
      <c r="L55" s="45"/>
      <c r="M55" s="45"/>
      <c r="N55" s="45"/>
      <c r="O55" s="77"/>
      <c r="P55" s="78" t="str">
        <f>IF(Q53+Q49+Q38+Q31+Q24+Q17&lt;6,"Invalide -Corriger erreur","Valide")</f>
        <v>Invalide -Corriger erreur</v>
      </c>
      <c r="Q55" s="72"/>
      <c r="R55" s="73"/>
    </row>
    <row r="56" spans="1:18" ht="12" customHeight="1" x14ac:dyDescent="0.2"/>
    <row r="57" spans="1:18" ht="12" customHeight="1" x14ac:dyDescent="0.2">
      <c r="A57" s="79"/>
      <c r="B57" s="80"/>
      <c r="C57" s="81"/>
      <c r="D57" s="81"/>
      <c r="E57" s="81"/>
      <c r="F57" s="81"/>
      <c r="G57" s="81"/>
    </row>
    <row r="58" spans="1:18" ht="12" customHeight="1" x14ac:dyDescent="0.2"/>
    <row r="59" spans="1:18" ht="12" customHeight="1" x14ac:dyDescent="0.2"/>
    <row r="60" spans="1:18" ht="12" customHeight="1" x14ac:dyDescent="0.2"/>
    <row r="61" spans="1:18" ht="12" customHeight="1" x14ac:dyDescent="0.2"/>
    <row r="62" spans="1:18" ht="12" customHeight="1" x14ac:dyDescent="0.2"/>
    <row r="63" spans="1:18" ht="12" customHeight="1" x14ac:dyDescent="0.2"/>
    <row r="64" spans="1:18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</sheetData>
  <mergeCells count="17">
    <mergeCell ref="F1:G1"/>
    <mergeCell ref="B2:I2"/>
    <mergeCell ref="K2:O2"/>
    <mergeCell ref="N5:N9"/>
    <mergeCell ref="P5:P9"/>
    <mergeCell ref="I12:I16"/>
    <mergeCell ref="P12:P16"/>
    <mergeCell ref="I19:I23"/>
    <mergeCell ref="P19:P23"/>
    <mergeCell ref="I26:I30"/>
    <mergeCell ref="P26:P30"/>
    <mergeCell ref="I33:I37"/>
    <mergeCell ref="P33:P37"/>
    <mergeCell ref="K39:P42"/>
    <mergeCell ref="I40:I42"/>
    <mergeCell ref="I44:I48"/>
    <mergeCell ref="P44:P48"/>
  </mergeCells>
  <conditionalFormatting sqref="Q33">
    <cfRule type="cellIs" dxfId="71" priority="2" operator="equal">
      <formula>"Invalide -Corriger erreur"</formula>
    </cfRule>
    <cfRule type="cellIs" dxfId="70" priority="3" operator="equal">
      <formula>"Invalide"</formula>
    </cfRule>
    <cfRule type="cellIs" dxfId="69" priority="4" operator="equal">
      <formula>"Valide"</formula>
    </cfRule>
  </conditionalFormatting>
  <conditionalFormatting sqref="P53">
    <cfRule type="cellIs" dxfId="68" priority="5" operator="equal">
      <formula>"Invalide -Corriger erreur"</formula>
    </cfRule>
    <cfRule type="cellIs" dxfId="67" priority="6" operator="equal">
      <formula>"Invalide"</formula>
    </cfRule>
    <cfRule type="cellIs" dxfId="66" priority="7" operator="equal">
      <formula>"Valide"</formula>
    </cfRule>
  </conditionalFormatting>
  <conditionalFormatting sqref="P51:P52">
    <cfRule type="cellIs" dxfId="65" priority="8" operator="equal">
      <formula>"Invalide -Corriger erreur"</formula>
    </cfRule>
    <cfRule type="cellIs" dxfId="64" priority="9" operator="equal">
      <formula>"Invalide"</formula>
    </cfRule>
    <cfRule type="cellIs" dxfId="63" priority="10" operator="equal">
      <formula>"Valide"</formula>
    </cfRule>
  </conditionalFormatting>
  <conditionalFormatting sqref="P17 P10 P24 P5 P12 P26 P31 P38 P43:P44 P49:P50 P33 P54:P55">
    <cfRule type="cellIs" dxfId="62" priority="11" operator="equal">
      <formula>"Invalide -Corriger erreur"</formula>
    </cfRule>
    <cfRule type="cellIs" dxfId="61" priority="12" operator="equal">
      <formula>"Invalide"</formula>
    </cfRule>
    <cfRule type="cellIs" dxfId="60" priority="13" operator="equal">
      <formula>"Valide"</formula>
    </cfRule>
  </conditionalFormatting>
  <conditionalFormatting sqref="P3 P56:P1048576">
    <cfRule type="cellIs" dxfId="59" priority="14" operator="equal">
      <formula>"Invalide -Corriger erreur"</formula>
    </cfRule>
    <cfRule type="cellIs" dxfId="58" priority="15" operator="equal">
      <formula>"Invalide"</formula>
    </cfRule>
    <cfRule type="cellIs" dxfId="57" priority="16" operator="equal">
      <formula>"Valide"</formula>
    </cfRule>
  </conditionalFormatting>
  <hyperlinks>
    <hyperlink ref="P3" location="'Criteres budg'!A1" display="Vérification validité_x000a_voir rappel détails critères" xr:uid="{00000000-0004-0000-0100-000000000000}"/>
  </hyperlinks>
  <pageMargins left="0.23611111111111099" right="0.23611111111111099" top="0.74791666666666701" bottom="0.74791666666666701" header="0.31527777777777799" footer="0.31527777777777799"/>
  <pageSetup paperSize="8" orientation="landscape" horizontalDpi="300" verticalDpi="300"/>
  <headerFooter>
    <oddHeader>&amp;C&amp;F</oddHeader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018"/>
  <sheetViews>
    <sheetView zoomScale="70" zoomScaleNormal="70" workbookViewId="0">
      <pane xSplit="2" ySplit="3" topLeftCell="K16" activePane="bottomRight" state="frozen"/>
      <selection pane="topRight" activeCell="C1" sqref="C1"/>
      <selection pane="bottomLeft" activeCell="A4" sqref="A4"/>
      <selection pane="bottomRight" activeCell="R61" sqref="R61"/>
    </sheetView>
  </sheetViews>
  <sheetFormatPr baseColWidth="10" defaultColWidth="14.5" defaultRowHeight="12.75" x14ac:dyDescent="0.2"/>
  <cols>
    <col min="1" max="1" width="6.25" style="13" customWidth="1"/>
    <col min="2" max="2" width="52.125" style="14" customWidth="1"/>
    <col min="3" max="7" width="17.875" style="14" customWidth="1"/>
    <col min="8" max="8" width="17.875" style="15" customWidth="1"/>
    <col min="9" max="9" width="17.875" style="16" customWidth="1"/>
    <col min="10" max="10" width="3.625" style="16" customWidth="1"/>
    <col min="11" max="11" width="32.75" style="16" customWidth="1"/>
    <col min="12" max="14" width="17.875" style="15" customWidth="1"/>
    <col min="15" max="15" width="20.25" style="15" customWidth="1"/>
    <col min="16" max="16" width="23.625" style="17" customWidth="1"/>
    <col min="17" max="17" width="3.75" style="18" customWidth="1"/>
    <col min="18" max="27" width="10" style="15" customWidth="1"/>
    <col min="28" max="16384" width="14.5" style="15"/>
  </cols>
  <sheetData>
    <row r="1" spans="1:16" ht="44.25" customHeight="1" x14ac:dyDescent="0.2">
      <c r="A1" s="19" t="s">
        <v>33</v>
      </c>
      <c r="B1" s="20" t="s">
        <v>34</v>
      </c>
      <c r="C1" s="21"/>
      <c r="D1" s="22" t="s">
        <v>36</v>
      </c>
      <c r="E1" s="23"/>
      <c r="F1" s="108" t="s">
        <v>38</v>
      </c>
      <c r="G1" s="108"/>
      <c r="I1" s="21"/>
      <c r="J1" s="21"/>
      <c r="K1" s="21"/>
      <c r="L1" s="21"/>
      <c r="M1" s="21"/>
      <c r="N1" s="21"/>
      <c r="O1" s="21"/>
      <c r="P1" s="24"/>
    </row>
    <row r="2" spans="1:16" ht="12.75" customHeight="1" x14ac:dyDescent="0.2">
      <c r="A2" s="19"/>
      <c r="B2" s="113" t="s">
        <v>39</v>
      </c>
      <c r="C2" s="113"/>
      <c r="D2" s="113"/>
      <c r="E2" s="113"/>
      <c r="F2" s="113"/>
      <c r="G2" s="113"/>
      <c r="H2" s="113"/>
      <c r="I2" s="113"/>
      <c r="J2" s="82"/>
      <c r="K2" s="114" t="s">
        <v>40</v>
      </c>
      <c r="L2" s="114"/>
      <c r="M2" s="114"/>
      <c r="N2" s="114"/>
      <c r="O2" s="114"/>
      <c r="P2" s="24"/>
    </row>
    <row r="3" spans="1:16" ht="38.25" x14ac:dyDescent="0.2">
      <c r="A3" s="29"/>
      <c r="B3" s="30"/>
      <c r="C3" s="21" t="s">
        <v>41</v>
      </c>
      <c r="D3" s="21" t="s">
        <v>42</v>
      </c>
      <c r="E3" s="21" t="s">
        <v>43</v>
      </c>
      <c r="F3" s="19" t="s">
        <v>44</v>
      </c>
      <c r="G3" s="19" t="s">
        <v>45</v>
      </c>
      <c r="H3" s="21" t="str">
        <f>CONCATENATE("Coût total du projet pour partenaire ",C1)</f>
        <v xml:space="preserve">Coût total du projet pour partenaire </v>
      </c>
      <c r="I3" s="21" t="s">
        <v>46</v>
      </c>
      <c r="J3" s="21"/>
      <c r="K3" s="30"/>
      <c r="L3" s="21" t="str">
        <f>CONCATENATE("auto-financement de ",C1)</f>
        <v xml:space="preserve">auto-financement de </v>
      </c>
      <c r="M3" s="21" t="s">
        <v>47</v>
      </c>
      <c r="N3" s="19" t="s">
        <v>48</v>
      </c>
      <c r="O3" s="21" t="s">
        <v>49</v>
      </c>
      <c r="P3" s="32" t="s">
        <v>50</v>
      </c>
    </row>
    <row r="4" spans="1:16" ht="25.5" x14ac:dyDescent="0.2">
      <c r="A4" s="33" t="s">
        <v>51</v>
      </c>
      <c r="B4" s="34" t="s">
        <v>52</v>
      </c>
      <c r="C4" s="34"/>
      <c r="D4" s="34"/>
      <c r="E4" s="34"/>
      <c r="F4" s="34"/>
      <c r="G4" s="34"/>
      <c r="H4" s="35"/>
      <c r="I4" s="35"/>
      <c r="J4" s="36"/>
      <c r="K4" s="34" t="s">
        <v>52</v>
      </c>
      <c r="L4" s="35"/>
      <c r="M4" s="35"/>
      <c r="N4" s="35"/>
      <c r="O4" s="35"/>
      <c r="P4" s="35"/>
    </row>
    <row r="5" spans="1:16" ht="12" customHeight="1" x14ac:dyDescent="0.2">
      <c r="A5" s="29"/>
      <c r="B5" s="30"/>
      <c r="C5" s="37"/>
      <c r="D5" s="37"/>
      <c r="E5" s="37"/>
      <c r="F5" s="37"/>
      <c r="G5" s="37"/>
      <c r="H5" s="38">
        <f>SUM(C5:G5)</f>
        <v>0</v>
      </c>
      <c r="I5" s="39"/>
      <c r="J5" s="40"/>
      <c r="K5" s="30"/>
      <c r="L5" s="36"/>
      <c r="M5" s="41"/>
      <c r="N5" s="111"/>
      <c r="O5" s="41">
        <f t="shared" ref="O5:O10" si="0">SUM(L5:N5)</f>
        <v>0</v>
      </c>
      <c r="P5" s="112"/>
    </row>
    <row r="6" spans="1:16" ht="12" customHeight="1" x14ac:dyDescent="0.2">
      <c r="A6" s="29"/>
      <c r="B6" s="30"/>
      <c r="C6" s="37"/>
      <c r="D6" s="37"/>
      <c r="E6" s="37"/>
      <c r="F6" s="37"/>
      <c r="G6" s="37"/>
      <c r="H6" s="38">
        <f>SUM(C6:G6)</f>
        <v>0</v>
      </c>
      <c r="I6" s="42"/>
      <c r="J6" s="43"/>
      <c r="K6" s="30"/>
      <c r="L6" s="36"/>
      <c r="M6" s="41"/>
      <c r="N6" s="111"/>
      <c r="O6" s="41">
        <f t="shared" si="0"/>
        <v>0</v>
      </c>
      <c r="P6" s="112"/>
    </row>
    <row r="7" spans="1:16" ht="12" customHeight="1" x14ac:dyDescent="0.2">
      <c r="A7" s="29"/>
      <c r="B7" s="30"/>
      <c r="C7" s="37"/>
      <c r="D7" s="37"/>
      <c r="E7" s="37"/>
      <c r="F7" s="37"/>
      <c r="G7" s="37"/>
      <c r="H7" s="38">
        <f>SUM(C7:G7)</f>
        <v>0</v>
      </c>
      <c r="I7" s="42"/>
      <c r="J7" s="43"/>
      <c r="K7" s="30"/>
      <c r="L7" s="36"/>
      <c r="M7" s="41"/>
      <c r="N7" s="111"/>
      <c r="O7" s="41">
        <f t="shared" si="0"/>
        <v>0</v>
      </c>
      <c r="P7" s="112"/>
    </row>
    <row r="8" spans="1:16" ht="12" customHeight="1" x14ac:dyDescent="0.2">
      <c r="A8" s="29"/>
      <c r="B8" s="30"/>
      <c r="C8" s="37"/>
      <c r="D8" s="37"/>
      <c r="E8" s="37"/>
      <c r="F8" s="37"/>
      <c r="G8" s="37"/>
      <c r="H8" s="38">
        <f>SUM(C8:G8)</f>
        <v>0</v>
      </c>
      <c r="I8" s="42"/>
      <c r="J8" s="43"/>
      <c r="K8" s="30"/>
      <c r="L8" s="36"/>
      <c r="M8" s="41"/>
      <c r="N8" s="111"/>
      <c r="O8" s="41">
        <f t="shared" si="0"/>
        <v>0</v>
      </c>
      <c r="P8" s="112"/>
    </row>
    <row r="9" spans="1:16" ht="12.75" customHeight="1" x14ac:dyDescent="0.2">
      <c r="A9" s="44"/>
      <c r="B9" s="45"/>
      <c r="C9" s="46"/>
      <c r="D9" s="46"/>
      <c r="E9" s="46"/>
      <c r="F9" s="46"/>
      <c r="G9" s="46"/>
      <c r="H9" s="38">
        <f>SUM(C9:G9)</f>
        <v>0</v>
      </c>
      <c r="I9" s="42"/>
      <c r="J9" s="43"/>
      <c r="K9" s="45"/>
      <c r="L9" s="36"/>
      <c r="M9" s="41"/>
      <c r="N9" s="111"/>
      <c r="O9" s="41">
        <f t="shared" si="0"/>
        <v>0</v>
      </c>
      <c r="P9" s="112"/>
    </row>
    <row r="10" spans="1:16" ht="12.75" customHeight="1" x14ac:dyDescent="0.2">
      <c r="A10" s="47"/>
      <c r="B10" s="48" t="s">
        <v>54</v>
      </c>
      <c r="C10" s="49">
        <f t="shared" ref="C10:H10" si="1">SUM(C5:C9)</f>
        <v>0</v>
      </c>
      <c r="D10" s="49">
        <f t="shared" si="1"/>
        <v>0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/>
      <c r="J10" s="36"/>
      <c r="K10" s="48" t="s">
        <v>54</v>
      </c>
      <c r="L10" s="49">
        <f>SUM(L5:L9)</f>
        <v>0</v>
      </c>
      <c r="M10" s="49">
        <f>SUM(M5:M9)</f>
        <v>0</v>
      </c>
      <c r="N10" s="101"/>
      <c r="O10" s="49">
        <f t="shared" si="0"/>
        <v>0</v>
      </c>
      <c r="P10" s="49"/>
    </row>
    <row r="11" spans="1:16" ht="25.5" x14ac:dyDescent="0.2">
      <c r="A11" s="33" t="s">
        <v>55</v>
      </c>
      <c r="B11" s="50" t="s">
        <v>56</v>
      </c>
      <c r="C11" s="50"/>
      <c r="D11" s="50"/>
      <c r="E11" s="50"/>
      <c r="F11" s="50"/>
      <c r="G11" s="50"/>
      <c r="H11" s="35"/>
      <c r="I11" s="35"/>
      <c r="J11" s="36"/>
      <c r="K11" s="50" t="s">
        <v>56</v>
      </c>
      <c r="L11" s="35"/>
      <c r="M11" s="35"/>
      <c r="N11" s="35"/>
      <c r="O11" s="35"/>
      <c r="P11" s="35"/>
    </row>
    <row r="12" spans="1:16" ht="12.75" customHeight="1" x14ac:dyDescent="0.2">
      <c r="A12" s="29"/>
      <c r="B12" s="30"/>
      <c r="C12" s="51"/>
      <c r="D12" s="51"/>
      <c r="E12" s="51"/>
      <c r="F12" s="51"/>
      <c r="G12" s="51"/>
      <c r="H12" s="38">
        <f>SUM(C12:G12)</f>
        <v>0</v>
      </c>
      <c r="I12" s="103"/>
      <c r="J12" s="52"/>
      <c r="K12" s="30"/>
      <c r="L12" s="41"/>
      <c r="M12" s="41"/>
      <c r="N12" s="41"/>
      <c r="O12" s="41">
        <f t="shared" ref="O12:O17" si="2">SUM(L12:N12)</f>
        <v>0</v>
      </c>
      <c r="P12" s="104"/>
    </row>
    <row r="13" spans="1:16" ht="12.75" customHeight="1" x14ac:dyDescent="0.2">
      <c r="A13" s="29"/>
      <c r="B13" s="30"/>
      <c r="C13" s="37"/>
      <c r="D13" s="37"/>
      <c r="E13" s="37"/>
      <c r="F13" s="37"/>
      <c r="G13" s="37"/>
      <c r="H13" s="38">
        <f>SUM(C13:G13)</f>
        <v>0</v>
      </c>
      <c r="I13" s="103"/>
      <c r="J13" s="53"/>
      <c r="K13" s="30"/>
      <c r="L13" s="41"/>
      <c r="M13" s="41"/>
      <c r="N13" s="41"/>
      <c r="O13" s="41">
        <f t="shared" si="2"/>
        <v>0</v>
      </c>
      <c r="P13" s="104"/>
    </row>
    <row r="14" spans="1:16" ht="12.75" customHeight="1" x14ac:dyDescent="0.2">
      <c r="A14" s="29"/>
      <c r="B14" s="30"/>
      <c r="C14" s="45"/>
      <c r="D14" s="37"/>
      <c r="E14" s="37"/>
      <c r="F14" s="37"/>
      <c r="G14" s="37"/>
      <c r="H14" s="38">
        <f>SUM(C14:G14)</f>
        <v>0</v>
      </c>
      <c r="I14" s="103"/>
      <c r="J14" s="53"/>
      <c r="K14" s="30"/>
      <c r="L14" s="41"/>
      <c r="M14" s="41"/>
      <c r="N14" s="41"/>
      <c r="O14" s="41">
        <f t="shared" si="2"/>
        <v>0</v>
      </c>
      <c r="P14" s="104"/>
    </row>
    <row r="15" spans="1:16" ht="12.75" customHeight="1" x14ac:dyDescent="0.2">
      <c r="A15" s="29"/>
      <c r="B15" s="30"/>
      <c r="C15" s="37"/>
      <c r="D15" s="37"/>
      <c r="E15" s="37"/>
      <c r="F15" s="37"/>
      <c r="G15" s="37"/>
      <c r="H15" s="38">
        <f>SUM(C15:G15)</f>
        <v>0</v>
      </c>
      <c r="I15" s="103"/>
      <c r="J15" s="53"/>
      <c r="K15" s="30"/>
      <c r="L15" s="41"/>
      <c r="M15" s="41"/>
      <c r="N15" s="41"/>
      <c r="O15" s="41">
        <f t="shared" si="2"/>
        <v>0</v>
      </c>
      <c r="P15" s="104"/>
    </row>
    <row r="16" spans="1:16" ht="12.75" customHeight="1" x14ac:dyDescent="0.2">
      <c r="A16" s="29"/>
      <c r="B16" s="30"/>
      <c r="C16" s="37"/>
      <c r="D16" s="37"/>
      <c r="E16" s="37"/>
      <c r="F16" s="37"/>
      <c r="G16" s="37"/>
      <c r="H16" s="38">
        <f>SUM(C16:G16)</f>
        <v>0</v>
      </c>
      <c r="I16" s="103"/>
      <c r="J16" s="54"/>
      <c r="K16" s="30"/>
      <c r="L16" s="41"/>
      <c r="M16" s="41"/>
      <c r="N16" s="41"/>
      <c r="O16" s="41">
        <f t="shared" si="2"/>
        <v>0</v>
      </c>
      <c r="P16" s="104"/>
    </row>
    <row r="17" spans="1:17" ht="12.75" customHeight="1" x14ac:dyDescent="0.2">
      <c r="A17" s="47"/>
      <c r="B17" s="48" t="s">
        <v>58</v>
      </c>
      <c r="C17" s="49">
        <f t="shared" ref="C17:H17" si="3">SUM(C12:C16)</f>
        <v>0</v>
      </c>
      <c r="D17" s="49">
        <f t="shared" si="3"/>
        <v>0</v>
      </c>
      <c r="E17" s="49">
        <f t="shared" si="3"/>
        <v>0</v>
      </c>
      <c r="F17" s="49">
        <f t="shared" si="3"/>
        <v>0</v>
      </c>
      <c r="G17" s="49">
        <f t="shared" si="3"/>
        <v>0</v>
      </c>
      <c r="H17" s="49">
        <f t="shared" si="3"/>
        <v>0</v>
      </c>
      <c r="I17" s="55">
        <f>H17</f>
        <v>0</v>
      </c>
      <c r="J17" s="36"/>
      <c r="K17" s="48" t="s">
        <v>58</v>
      </c>
      <c r="L17" s="49">
        <f>SUM(L12:L16)</f>
        <v>0</v>
      </c>
      <c r="M17" s="49">
        <f>SUM(M12:M16)</f>
        <v>0</v>
      </c>
      <c r="N17" s="56">
        <f>SUM(N12:N16)</f>
        <v>0</v>
      </c>
      <c r="O17" s="49">
        <f t="shared" si="2"/>
        <v>0</v>
      </c>
      <c r="P17" s="49" t="str">
        <f>IF(I17-N17&gt;=0,"Valide","Invalide")</f>
        <v>Valide</v>
      </c>
      <c r="Q17" s="18">
        <f>IF(P17="Invalide",0,1)</f>
        <v>1</v>
      </c>
    </row>
    <row r="18" spans="1:17" ht="25.5" x14ac:dyDescent="0.2">
      <c r="A18" s="33" t="s">
        <v>59</v>
      </c>
      <c r="B18" s="34" t="s">
        <v>60</v>
      </c>
      <c r="C18" s="34"/>
      <c r="D18" s="34"/>
      <c r="E18" s="34"/>
      <c r="F18" s="34"/>
      <c r="G18" s="34"/>
      <c r="H18" s="35"/>
      <c r="I18" s="35"/>
      <c r="J18" s="36"/>
      <c r="K18" s="34" t="s">
        <v>60</v>
      </c>
      <c r="L18" s="35"/>
      <c r="M18" s="35"/>
      <c r="N18" s="35"/>
      <c r="O18" s="35"/>
      <c r="P18" s="35"/>
    </row>
    <row r="19" spans="1:17" ht="13.5" customHeight="1" x14ac:dyDescent="0.2">
      <c r="A19" s="29"/>
      <c r="B19" s="30"/>
      <c r="C19" s="37"/>
      <c r="D19" s="37"/>
      <c r="E19" s="37"/>
      <c r="F19" s="37"/>
      <c r="G19" s="37"/>
      <c r="H19" s="38">
        <f>SUM(C19:G19)</f>
        <v>0</v>
      </c>
      <c r="I19" s="103"/>
      <c r="J19" s="52"/>
      <c r="K19" s="30"/>
      <c r="L19" s="41"/>
      <c r="M19" s="41"/>
      <c r="N19" s="41"/>
      <c r="O19" s="41">
        <f t="shared" ref="O19:O24" si="4">SUM(L19:N19)</f>
        <v>0</v>
      </c>
      <c r="P19" s="107"/>
    </row>
    <row r="20" spans="1:17" ht="13.5" customHeight="1" x14ac:dyDescent="0.2">
      <c r="A20" s="29"/>
      <c r="B20" s="30"/>
      <c r="C20" s="37"/>
      <c r="D20" s="37"/>
      <c r="E20" s="37"/>
      <c r="F20" s="37"/>
      <c r="G20" s="37"/>
      <c r="H20" s="38">
        <f>SUM(C20:G20)</f>
        <v>0</v>
      </c>
      <c r="I20" s="103"/>
      <c r="J20" s="53"/>
      <c r="K20" s="30"/>
      <c r="L20" s="41"/>
      <c r="M20" s="41"/>
      <c r="N20" s="41"/>
      <c r="O20" s="41">
        <f t="shared" si="4"/>
        <v>0</v>
      </c>
      <c r="P20" s="107"/>
    </row>
    <row r="21" spans="1:17" ht="13.5" customHeight="1" x14ac:dyDescent="0.2">
      <c r="A21" s="29"/>
      <c r="B21" s="30"/>
      <c r="C21" s="37"/>
      <c r="D21" s="37"/>
      <c r="E21" s="37"/>
      <c r="F21" s="37"/>
      <c r="G21" s="37"/>
      <c r="H21" s="38">
        <f>SUM(C21:G21)</f>
        <v>0</v>
      </c>
      <c r="I21" s="103"/>
      <c r="J21" s="53"/>
      <c r="K21" s="30"/>
      <c r="L21" s="41"/>
      <c r="M21" s="41"/>
      <c r="N21" s="41"/>
      <c r="O21" s="41">
        <f t="shared" si="4"/>
        <v>0</v>
      </c>
      <c r="P21" s="107"/>
    </row>
    <row r="22" spans="1:17" ht="13.5" customHeight="1" x14ac:dyDescent="0.2">
      <c r="A22" s="29"/>
      <c r="B22" s="30"/>
      <c r="C22" s="37"/>
      <c r="D22" s="37"/>
      <c r="E22" s="37"/>
      <c r="F22" s="37"/>
      <c r="G22" s="37"/>
      <c r="H22" s="38">
        <f>SUM(C22:G22)</f>
        <v>0</v>
      </c>
      <c r="I22" s="103"/>
      <c r="J22" s="53"/>
      <c r="K22" s="30"/>
      <c r="L22" s="41"/>
      <c r="M22" s="41"/>
      <c r="N22" s="41"/>
      <c r="O22" s="41">
        <f t="shared" si="4"/>
        <v>0</v>
      </c>
      <c r="P22" s="107"/>
    </row>
    <row r="23" spans="1:17" ht="14.25" customHeight="1" x14ac:dyDescent="0.2">
      <c r="A23" s="29"/>
      <c r="B23" s="30"/>
      <c r="C23" s="37"/>
      <c r="D23" s="37"/>
      <c r="E23" s="37"/>
      <c r="F23" s="37"/>
      <c r="G23" s="37"/>
      <c r="H23" s="38">
        <f>SUM(C23:G23)</f>
        <v>0</v>
      </c>
      <c r="I23" s="103"/>
      <c r="J23" s="54"/>
      <c r="K23" s="30"/>
      <c r="L23" s="41"/>
      <c r="M23" s="41"/>
      <c r="N23" s="41"/>
      <c r="O23" s="41">
        <f t="shared" si="4"/>
        <v>0</v>
      </c>
      <c r="P23" s="107"/>
    </row>
    <row r="24" spans="1:17" ht="14.25" customHeight="1" x14ac:dyDescent="0.2">
      <c r="A24" s="47"/>
      <c r="B24" s="48" t="s">
        <v>62</v>
      </c>
      <c r="C24" s="49">
        <f t="shared" ref="C24:H24" si="5">SUM(C19:C23)</f>
        <v>0</v>
      </c>
      <c r="D24" s="49">
        <f t="shared" si="5"/>
        <v>0</v>
      </c>
      <c r="E24" s="49">
        <f t="shared" si="5"/>
        <v>0</v>
      </c>
      <c r="F24" s="49">
        <f t="shared" si="5"/>
        <v>0</v>
      </c>
      <c r="G24" s="49">
        <f t="shared" si="5"/>
        <v>0</v>
      </c>
      <c r="H24" s="49">
        <f t="shared" si="5"/>
        <v>0</v>
      </c>
      <c r="I24" s="55">
        <f>H24</f>
        <v>0</v>
      </c>
      <c r="J24" s="36"/>
      <c r="K24" s="48" t="s">
        <v>62</v>
      </c>
      <c r="L24" s="49">
        <f>SUM(L19:L23)</f>
        <v>0</v>
      </c>
      <c r="M24" s="49">
        <f>SUM(M19:M23)</f>
        <v>0</v>
      </c>
      <c r="N24" s="56">
        <f>SUM(N19:N23)</f>
        <v>0</v>
      </c>
      <c r="O24" s="49">
        <f t="shared" si="4"/>
        <v>0</v>
      </c>
      <c r="P24" s="49" t="str">
        <f>IF(I24-N24&gt;=0,"Valide","Invalide")</f>
        <v>Valide</v>
      </c>
      <c r="Q24" s="18">
        <f>IF(P24="Invalide",0,1)</f>
        <v>1</v>
      </c>
    </row>
    <row r="25" spans="1:17" ht="25.5" x14ac:dyDescent="0.2">
      <c r="A25" s="33" t="s">
        <v>63</v>
      </c>
      <c r="B25" s="34" t="s">
        <v>64</v>
      </c>
      <c r="C25" s="34"/>
      <c r="D25" s="34"/>
      <c r="E25" s="34"/>
      <c r="F25" s="34"/>
      <c r="G25" s="34"/>
      <c r="H25" s="35"/>
      <c r="I25" s="35"/>
      <c r="J25" s="36"/>
      <c r="K25" s="34" t="s">
        <v>64</v>
      </c>
      <c r="L25" s="35"/>
      <c r="M25" s="35"/>
      <c r="N25" s="35"/>
      <c r="O25" s="35"/>
      <c r="P25" s="35"/>
    </row>
    <row r="26" spans="1:17" ht="13.5" customHeight="1" x14ac:dyDescent="0.2">
      <c r="A26" s="29"/>
      <c r="B26" s="30"/>
      <c r="C26" s="37"/>
      <c r="D26" s="37"/>
      <c r="E26" s="37"/>
      <c r="F26" s="37"/>
      <c r="G26" s="37"/>
      <c r="H26" s="38">
        <f>SUM(C26:G26)</f>
        <v>0</v>
      </c>
      <c r="I26" s="103"/>
      <c r="J26" s="52"/>
      <c r="K26" s="30"/>
      <c r="L26" s="41"/>
      <c r="M26" s="41"/>
      <c r="N26" s="41"/>
      <c r="O26" s="41">
        <f t="shared" ref="O26:O31" si="6">SUM(L26:N26)</f>
        <v>0</v>
      </c>
      <c r="P26" s="104"/>
    </row>
    <row r="27" spans="1:17" ht="13.5" customHeight="1" x14ac:dyDescent="0.2">
      <c r="A27" s="29"/>
      <c r="B27" s="30"/>
      <c r="C27" s="37"/>
      <c r="D27" s="37"/>
      <c r="E27" s="37"/>
      <c r="F27" s="37"/>
      <c r="G27" s="37"/>
      <c r="H27" s="38">
        <f>SUM(C27:G27)</f>
        <v>0</v>
      </c>
      <c r="I27" s="103"/>
      <c r="J27" s="53"/>
      <c r="K27" s="30"/>
      <c r="L27" s="41"/>
      <c r="M27" s="41"/>
      <c r="N27" s="41"/>
      <c r="O27" s="41">
        <f t="shared" si="6"/>
        <v>0</v>
      </c>
      <c r="P27" s="104"/>
    </row>
    <row r="28" spans="1:17" ht="13.5" customHeight="1" x14ac:dyDescent="0.2">
      <c r="A28" s="29"/>
      <c r="B28" s="30"/>
      <c r="C28" s="37"/>
      <c r="D28" s="37"/>
      <c r="E28" s="37"/>
      <c r="F28" s="37"/>
      <c r="G28" s="37"/>
      <c r="H28" s="38">
        <f>SUM(C28:G28)</f>
        <v>0</v>
      </c>
      <c r="I28" s="103"/>
      <c r="J28" s="53"/>
      <c r="K28" s="30"/>
      <c r="L28" s="41"/>
      <c r="M28" s="41"/>
      <c r="N28" s="41"/>
      <c r="O28" s="41">
        <f t="shared" si="6"/>
        <v>0</v>
      </c>
      <c r="P28" s="104"/>
    </row>
    <row r="29" spans="1:17" ht="13.5" customHeight="1" x14ac:dyDescent="0.2">
      <c r="A29" s="29"/>
      <c r="B29" s="30"/>
      <c r="C29" s="37"/>
      <c r="D29" s="37"/>
      <c r="E29" s="37"/>
      <c r="F29" s="37"/>
      <c r="G29" s="37"/>
      <c r="H29" s="38">
        <f>SUM(C29:G29)</f>
        <v>0</v>
      </c>
      <c r="I29" s="103"/>
      <c r="J29" s="53"/>
      <c r="K29" s="30"/>
      <c r="L29" s="41"/>
      <c r="M29" s="41"/>
      <c r="N29" s="41"/>
      <c r="O29" s="41">
        <f t="shared" si="6"/>
        <v>0</v>
      </c>
      <c r="P29" s="104"/>
    </row>
    <row r="30" spans="1:17" ht="14.25" customHeight="1" x14ac:dyDescent="0.2">
      <c r="A30" s="29"/>
      <c r="B30" s="30"/>
      <c r="C30" s="30"/>
      <c r="D30" s="30"/>
      <c r="E30" s="30"/>
      <c r="F30" s="30"/>
      <c r="G30" s="30"/>
      <c r="H30" s="38">
        <f>SUM(C30:G30)</f>
        <v>0</v>
      </c>
      <c r="I30" s="103"/>
      <c r="J30" s="54"/>
      <c r="K30" s="30"/>
      <c r="L30" s="41"/>
      <c r="M30" s="41"/>
      <c r="N30" s="41"/>
      <c r="O30" s="41">
        <f t="shared" si="6"/>
        <v>0</v>
      </c>
      <c r="P30" s="104"/>
    </row>
    <row r="31" spans="1:17" ht="14.25" customHeight="1" x14ac:dyDescent="0.2">
      <c r="A31" s="47"/>
      <c r="B31" s="48" t="s">
        <v>67</v>
      </c>
      <c r="C31" s="49">
        <f t="shared" ref="C31:H31" si="7">SUM(C26:C30)</f>
        <v>0</v>
      </c>
      <c r="D31" s="49">
        <f t="shared" si="7"/>
        <v>0</v>
      </c>
      <c r="E31" s="49">
        <f t="shared" si="7"/>
        <v>0</v>
      </c>
      <c r="F31" s="49">
        <f t="shared" si="7"/>
        <v>0</v>
      </c>
      <c r="G31" s="49">
        <f t="shared" si="7"/>
        <v>0</v>
      </c>
      <c r="H31" s="49">
        <f t="shared" si="7"/>
        <v>0</v>
      </c>
      <c r="I31" s="55">
        <f>H31</f>
        <v>0</v>
      </c>
      <c r="J31" s="36"/>
      <c r="K31" s="48" t="s">
        <v>67</v>
      </c>
      <c r="L31" s="49">
        <f>SUM(L26:L30)</f>
        <v>0</v>
      </c>
      <c r="M31" s="49">
        <f>SUM(M26:M30)</f>
        <v>0</v>
      </c>
      <c r="N31" s="56">
        <f>SUM(N26:N30)</f>
        <v>0</v>
      </c>
      <c r="O31" s="49">
        <f t="shared" si="6"/>
        <v>0</v>
      </c>
      <c r="P31" s="49" t="str">
        <f>IF(I31-N31&gt;=0,"Valide","Invalide")</f>
        <v>Valide</v>
      </c>
      <c r="Q31" s="18">
        <f>IF(P31="Invalide",0,1)</f>
        <v>1</v>
      </c>
    </row>
    <row r="32" spans="1:17" ht="14.25" customHeight="1" x14ac:dyDescent="0.2">
      <c r="A32" s="33" t="s">
        <v>68</v>
      </c>
      <c r="B32" s="34" t="s">
        <v>69</v>
      </c>
      <c r="C32" s="34"/>
      <c r="D32" s="34"/>
      <c r="E32" s="34"/>
      <c r="F32" s="34"/>
      <c r="G32" s="34"/>
      <c r="H32" s="35"/>
      <c r="I32" s="35"/>
      <c r="J32" s="36"/>
      <c r="K32" s="34" t="s">
        <v>69</v>
      </c>
      <c r="L32" s="35"/>
      <c r="M32" s="35"/>
      <c r="N32" s="35"/>
      <c r="O32" s="35"/>
      <c r="P32" s="35"/>
    </row>
    <row r="33" spans="1:17" ht="13.5" customHeight="1" x14ac:dyDescent="0.2">
      <c r="A33" s="29"/>
      <c r="B33" s="30"/>
      <c r="C33" s="30"/>
      <c r="D33" s="30"/>
      <c r="E33" s="30"/>
      <c r="F33" s="37"/>
      <c r="G33" s="37"/>
      <c r="H33" s="38">
        <f>SUM(C33:G33)</f>
        <v>0</v>
      </c>
      <c r="I33" s="103"/>
      <c r="J33" s="52"/>
      <c r="K33" s="30"/>
      <c r="L33" s="41"/>
      <c r="M33" s="41"/>
      <c r="N33" s="41"/>
      <c r="O33" s="41">
        <f t="shared" ref="O33:O38" si="8">SUM(L33:N33)</f>
        <v>0</v>
      </c>
      <c r="P33" s="104"/>
      <c r="Q33" s="57"/>
    </row>
    <row r="34" spans="1:17" ht="13.5" customHeight="1" x14ac:dyDescent="0.2">
      <c r="A34" s="29"/>
      <c r="B34" s="30"/>
      <c r="C34" s="30"/>
      <c r="D34" s="30"/>
      <c r="E34" s="30"/>
      <c r="F34" s="37"/>
      <c r="G34" s="37"/>
      <c r="H34" s="38">
        <f>SUM(C34:G34)</f>
        <v>0</v>
      </c>
      <c r="I34" s="103"/>
      <c r="J34" s="53"/>
      <c r="K34" s="30"/>
      <c r="L34" s="41"/>
      <c r="M34" s="41"/>
      <c r="N34" s="41"/>
      <c r="O34" s="41">
        <f t="shared" si="8"/>
        <v>0</v>
      </c>
      <c r="P34" s="104"/>
    </row>
    <row r="35" spans="1:17" ht="13.5" customHeight="1" x14ac:dyDescent="0.2">
      <c r="A35" s="29"/>
      <c r="B35" s="30"/>
      <c r="C35" s="30"/>
      <c r="D35" s="30"/>
      <c r="E35" s="30"/>
      <c r="F35" s="37"/>
      <c r="G35" s="37"/>
      <c r="H35" s="38">
        <f>SUM(C35:G35)</f>
        <v>0</v>
      </c>
      <c r="I35" s="103"/>
      <c r="J35" s="53"/>
      <c r="K35" s="30"/>
      <c r="L35" s="41"/>
      <c r="M35" s="41"/>
      <c r="N35" s="41"/>
      <c r="O35" s="41">
        <f t="shared" si="8"/>
        <v>0</v>
      </c>
      <c r="P35" s="104"/>
    </row>
    <row r="36" spans="1:17" ht="13.5" customHeight="1" x14ac:dyDescent="0.2">
      <c r="A36" s="29"/>
      <c r="B36" s="30"/>
      <c r="C36" s="30"/>
      <c r="D36" s="30"/>
      <c r="E36" s="30"/>
      <c r="F36" s="37"/>
      <c r="G36" s="37"/>
      <c r="H36" s="38">
        <f>SUM(C36:G36)</f>
        <v>0</v>
      </c>
      <c r="I36" s="103"/>
      <c r="J36" s="53"/>
      <c r="K36" s="30"/>
      <c r="L36" s="41"/>
      <c r="M36" s="41"/>
      <c r="N36" s="41"/>
      <c r="O36" s="41">
        <f t="shared" si="8"/>
        <v>0</v>
      </c>
      <c r="P36" s="104"/>
    </row>
    <row r="37" spans="1:17" ht="13.5" customHeight="1" x14ac:dyDescent="0.2">
      <c r="A37" s="29"/>
      <c r="B37" s="30"/>
      <c r="C37" s="30"/>
      <c r="D37" s="30"/>
      <c r="E37" s="30"/>
      <c r="F37" s="37"/>
      <c r="G37" s="37"/>
      <c r="H37" s="38">
        <f>SUM(C37:G37)</f>
        <v>0</v>
      </c>
      <c r="I37" s="103"/>
      <c r="J37" s="54"/>
      <c r="K37" s="30"/>
      <c r="L37" s="41"/>
      <c r="M37" s="41"/>
      <c r="N37" s="41"/>
      <c r="O37" s="41">
        <f t="shared" si="8"/>
        <v>0</v>
      </c>
      <c r="P37" s="104"/>
    </row>
    <row r="38" spans="1:17" ht="14.25" customHeight="1" x14ac:dyDescent="0.2">
      <c r="A38" s="47"/>
      <c r="B38" s="48" t="s">
        <v>71</v>
      </c>
      <c r="C38" s="49">
        <f t="shared" ref="C38:H38" si="9">SUM(C33:C37)</f>
        <v>0</v>
      </c>
      <c r="D38" s="49">
        <f t="shared" si="9"/>
        <v>0</v>
      </c>
      <c r="E38" s="49">
        <f t="shared" si="9"/>
        <v>0</v>
      </c>
      <c r="F38" s="49">
        <f t="shared" si="9"/>
        <v>0</v>
      </c>
      <c r="G38" s="49">
        <f t="shared" si="9"/>
        <v>0</v>
      </c>
      <c r="H38" s="49">
        <f t="shared" si="9"/>
        <v>0</v>
      </c>
      <c r="I38" s="55">
        <f>H38</f>
        <v>0</v>
      </c>
      <c r="J38" s="36"/>
      <c r="K38" s="48" t="s">
        <v>71</v>
      </c>
      <c r="L38" s="49">
        <f>SUM(L33:L37)</f>
        <v>0</v>
      </c>
      <c r="M38" s="49">
        <f>SUM(M33:M37)</f>
        <v>0</v>
      </c>
      <c r="N38" s="56">
        <f>SUM(N33:N37)</f>
        <v>0</v>
      </c>
      <c r="O38" s="49">
        <f t="shared" si="8"/>
        <v>0</v>
      </c>
      <c r="P38" s="49" t="str">
        <f>IF(I38-N38&gt;=0,"Valide","Invalide")</f>
        <v>Valide</v>
      </c>
      <c r="Q38" s="18">
        <f>IF(P38="Invalide",0,1)</f>
        <v>1</v>
      </c>
    </row>
    <row r="39" spans="1:17" ht="14.25" customHeight="1" x14ac:dyDescent="0.2">
      <c r="A39" s="29"/>
      <c r="B39" s="30"/>
      <c r="C39" s="36"/>
      <c r="D39" s="36"/>
      <c r="E39" s="36"/>
      <c r="F39" s="36"/>
      <c r="G39" s="36"/>
      <c r="H39" s="36"/>
      <c r="I39" s="36"/>
      <c r="J39" s="36"/>
      <c r="K39" s="105"/>
      <c r="L39" s="105"/>
      <c r="M39" s="105"/>
      <c r="N39" s="105"/>
      <c r="O39" s="105"/>
      <c r="P39" s="105"/>
    </row>
    <row r="40" spans="1:17" ht="32.25" customHeight="1" x14ac:dyDescent="0.2">
      <c r="A40" s="47"/>
      <c r="B40" s="58" t="s">
        <v>72</v>
      </c>
      <c r="C40" s="49">
        <f>C38+C31+C24+C17+C10</f>
        <v>0</v>
      </c>
      <c r="D40" s="49">
        <f>D38+D31+D24+D17+D10</f>
        <v>0</v>
      </c>
      <c r="E40" s="49">
        <f>E38+E31+E24+E17+E10</f>
        <v>0</v>
      </c>
      <c r="F40" s="49">
        <f>F38+F31+F24+F17+F10</f>
        <v>0</v>
      </c>
      <c r="G40" s="49">
        <f>G38+G31+G24+G17+G10</f>
        <v>0</v>
      </c>
      <c r="H40" s="38">
        <f>SUM(C40:G40)</f>
        <v>0</v>
      </c>
      <c r="I40" s="106">
        <f>I38+I31+I24+I17</f>
        <v>0</v>
      </c>
      <c r="J40" s="59"/>
      <c r="K40" s="105"/>
      <c r="L40" s="105"/>
      <c r="M40" s="105"/>
      <c r="N40" s="105"/>
      <c r="O40" s="105"/>
      <c r="P40" s="105"/>
    </row>
    <row r="41" spans="1:17" ht="25.5" x14ac:dyDescent="0.2">
      <c r="A41" s="47"/>
      <c r="B41" s="58" t="s">
        <v>73</v>
      </c>
      <c r="C41" s="49">
        <f>C38+C31+C24+C17</f>
        <v>0</v>
      </c>
      <c r="D41" s="49">
        <f>D38+D31+D24+D17</f>
        <v>0</v>
      </c>
      <c r="E41" s="49">
        <f>E38+E31+E24+E17</f>
        <v>0</v>
      </c>
      <c r="F41" s="49">
        <f>F38+F31+F24+F17</f>
        <v>0</v>
      </c>
      <c r="G41" s="49">
        <f>G38+G31+G24+G17</f>
        <v>0</v>
      </c>
      <c r="H41" s="38">
        <f>SUM(C41:G41)</f>
        <v>0</v>
      </c>
      <c r="I41" s="106"/>
      <c r="J41" s="60"/>
      <c r="K41" s="105"/>
      <c r="L41" s="105"/>
      <c r="M41" s="105"/>
      <c r="N41" s="105"/>
      <c r="O41" s="105"/>
      <c r="P41" s="105"/>
    </row>
    <row r="42" spans="1:17" ht="25.5" x14ac:dyDescent="0.2">
      <c r="A42" s="47"/>
      <c r="B42" s="58" t="s">
        <v>74</v>
      </c>
      <c r="C42" s="49">
        <f>C31+C24+C17</f>
        <v>0</v>
      </c>
      <c r="D42" s="49">
        <f>D31+D24+D17</f>
        <v>0</v>
      </c>
      <c r="E42" s="49">
        <f>E31+E24+E17</f>
        <v>0</v>
      </c>
      <c r="F42" s="49">
        <f>F31+F24+F17</f>
        <v>0</v>
      </c>
      <c r="G42" s="49">
        <f>G31+G24+G17</f>
        <v>0</v>
      </c>
      <c r="H42" s="38">
        <f>SUM(C42:G42)</f>
        <v>0</v>
      </c>
      <c r="I42" s="106"/>
      <c r="J42" s="61"/>
      <c r="K42" s="105"/>
      <c r="L42" s="105"/>
      <c r="M42" s="105"/>
      <c r="N42" s="105"/>
      <c r="O42" s="105"/>
      <c r="P42" s="105"/>
    </row>
    <row r="43" spans="1:17" ht="14.25" customHeight="1" x14ac:dyDescent="0.2">
      <c r="A43" s="33" t="s">
        <v>75</v>
      </c>
      <c r="B43" s="34" t="s">
        <v>76</v>
      </c>
      <c r="C43" s="34"/>
      <c r="D43" s="34"/>
      <c r="E43" s="34"/>
      <c r="F43" s="34"/>
      <c r="G43" s="34"/>
      <c r="H43" s="35"/>
      <c r="I43" s="35"/>
      <c r="J43" s="36"/>
      <c r="K43" s="34" t="s">
        <v>76</v>
      </c>
      <c r="L43" s="35"/>
      <c r="M43" s="35"/>
      <c r="N43" s="35"/>
      <c r="O43" s="35"/>
      <c r="P43" s="35"/>
    </row>
    <row r="44" spans="1:17" ht="14.25" customHeight="1" x14ac:dyDescent="0.2">
      <c r="A44" s="29"/>
      <c r="B44" s="30"/>
      <c r="C44" s="37"/>
      <c r="D44" s="37"/>
      <c r="E44" s="37"/>
      <c r="F44" s="37"/>
      <c r="G44" s="37"/>
      <c r="H44" s="38">
        <f>SUM(C44:E44)</f>
        <v>0</v>
      </c>
      <c r="I44" s="103"/>
      <c r="J44" s="52"/>
      <c r="K44" s="30"/>
      <c r="L44" s="41"/>
      <c r="M44" s="41"/>
      <c r="N44" s="41"/>
      <c r="O44" s="41">
        <f>SUM(L44:N44)</f>
        <v>0</v>
      </c>
      <c r="P44" s="104"/>
    </row>
    <row r="45" spans="1:17" ht="14.25" customHeight="1" x14ac:dyDescent="0.2">
      <c r="A45" s="29"/>
      <c r="B45" s="30"/>
      <c r="C45" s="37"/>
      <c r="D45" s="37"/>
      <c r="E45" s="37"/>
      <c r="F45" s="37"/>
      <c r="G45" s="37"/>
      <c r="H45" s="38">
        <f>SUM(C45:E45)</f>
        <v>0</v>
      </c>
      <c r="I45" s="103"/>
      <c r="J45" s="53"/>
      <c r="K45" s="30"/>
      <c r="L45" s="41"/>
      <c r="M45" s="41"/>
      <c r="N45" s="41"/>
      <c r="O45" s="41">
        <f>SUM(L45:N45)</f>
        <v>0</v>
      </c>
      <c r="P45" s="104"/>
    </row>
    <row r="46" spans="1:17" ht="14.25" customHeight="1" x14ac:dyDescent="0.2">
      <c r="A46" s="29"/>
      <c r="B46" s="30"/>
      <c r="C46" s="37"/>
      <c r="D46" s="37"/>
      <c r="E46" s="37"/>
      <c r="F46" s="37"/>
      <c r="G46" s="37"/>
      <c r="H46" s="38">
        <f>SUM(C46:E46)</f>
        <v>0</v>
      </c>
      <c r="I46" s="103"/>
      <c r="J46" s="53"/>
      <c r="K46" s="30"/>
      <c r="L46" s="41"/>
      <c r="M46" s="41"/>
      <c r="N46" s="41"/>
      <c r="O46" s="41">
        <f>SUM(L46:N46)</f>
        <v>0</v>
      </c>
      <c r="P46" s="104"/>
    </row>
    <row r="47" spans="1:17" ht="14.25" customHeight="1" x14ac:dyDescent="0.2">
      <c r="A47" s="29"/>
      <c r="B47" s="30"/>
      <c r="C47" s="37"/>
      <c r="D47" s="37"/>
      <c r="E47" s="37"/>
      <c r="F47" s="37"/>
      <c r="G47" s="37"/>
      <c r="H47" s="38">
        <f>SUM(C47:E47)</f>
        <v>0</v>
      </c>
      <c r="I47" s="103"/>
      <c r="J47" s="53"/>
      <c r="K47" s="30"/>
      <c r="L47" s="41"/>
      <c r="M47" s="41"/>
      <c r="N47" s="41"/>
      <c r="O47" s="41">
        <f>SUM(L47:N47)</f>
        <v>0</v>
      </c>
      <c r="P47" s="104"/>
    </row>
    <row r="48" spans="1:17" ht="14.25" customHeight="1" x14ac:dyDescent="0.2">
      <c r="A48" s="29"/>
      <c r="B48" s="30"/>
      <c r="C48" s="37"/>
      <c r="D48" s="37"/>
      <c r="E48" s="37"/>
      <c r="F48" s="37"/>
      <c r="G48" s="37"/>
      <c r="H48" s="38">
        <f>SUM(C48:E48)</f>
        <v>0</v>
      </c>
      <c r="I48" s="103"/>
      <c r="J48" s="54"/>
      <c r="K48" s="30"/>
      <c r="L48" s="41"/>
      <c r="M48" s="41"/>
      <c r="N48" s="41"/>
      <c r="O48" s="41">
        <f>SUM(L48:N48)</f>
        <v>0</v>
      </c>
      <c r="P48" s="104"/>
    </row>
    <row r="49" spans="1:18" ht="14.25" customHeight="1" x14ac:dyDescent="0.2">
      <c r="A49" s="47"/>
      <c r="B49" s="48" t="s">
        <v>79</v>
      </c>
      <c r="C49" s="48"/>
      <c r="D49" s="48"/>
      <c r="E49" s="48"/>
      <c r="F49" s="48"/>
      <c r="G49" s="48"/>
      <c r="H49" s="49">
        <f>SUM(H44:H48)</f>
        <v>0</v>
      </c>
      <c r="I49" s="62">
        <f>MIN(H40*0.05,H49)</f>
        <v>0</v>
      </c>
      <c r="J49" s="36"/>
      <c r="K49" s="48" t="s">
        <v>79</v>
      </c>
      <c r="L49" s="49">
        <f>SUM(L44:L48)</f>
        <v>0</v>
      </c>
      <c r="M49" s="49">
        <f>SUM(M44:M48)</f>
        <v>0</v>
      </c>
      <c r="N49" s="56">
        <f>SUM(N44:N48)</f>
        <v>0</v>
      </c>
      <c r="O49" s="49">
        <f>SUM(O44:O48)</f>
        <v>0</v>
      </c>
      <c r="P49" s="63" t="str">
        <f>IF(I49-N49&gt;=0,"Valide","Invalide")</f>
        <v>Valide</v>
      </c>
      <c r="Q49" s="18">
        <f>IF(P49="Invalide",0,1)</f>
        <v>1</v>
      </c>
    </row>
    <row r="50" spans="1:18" ht="25.5" x14ac:dyDescent="0.2">
      <c r="A50" s="33" t="s">
        <v>80</v>
      </c>
      <c r="B50" s="34" t="s">
        <v>81</v>
      </c>
      <c r="C50" s="34"/>
      <c r="D50" s="34"/>
      <c r="E50" s="34"/>
      <c r="F50" s="34"/>
      <c r="G50" s="34"/>
      <c r="H50" s="35"/>
      <c r="I50" s="35"/>
      <c r="J50" s="36"/>
      <c r="K50" s="34" t="s">
        <v>81</v>
      </c>
      <c r="L50" s="35"/>
      <c r="M50" s="35"/>
      <c r="N50" s="35"/>
      <c r="O50" s="35"/>
      <c r="P50" s="64"/>
    </row>
    <row r="51" spans="1:18" ht="25.5" x14ac:dyDescent="0.2">
      <c r="A51" s="29"/>
      <c r="B51" s="30" t="s">
        <v>82</v>
      </c>
      <c r="C51" s="37"/>
      <c r="D51" s="37"/>
      <c r="E51" s="37"/>
      <c r="F51" s="37"/>
      <c r="G51" s="37"/>
      <c r="H51" s="38">
        <f>SUM(C51:G51)</f>
        <v>0</v>
      </c>
      <c r="I51" s="62">
        <f>MIN(H40*0.15,H51)</f>
        <v>0</v>
      </c>
      <c r="J51" s="36"/>
      <c r="K51" s="48" t="s">
        <v>82</v>
      </c>
      <c r="L51" s="49"/>
      <c r="M51" s="49"/>
      <c r="N51" s="56"/>
      <c r="O51" s="49">
        <f>SUM(L51:N51)</f>
        <v>0</v>
      </c>
      <c r="P51" s="63"/>
    </row>
    <row r="52" spans="1:18" ht="25.5" customHeight="1" x14ac:dyDescent="0.2">
      <c r="A52" s="29"/>
      <c r="B52" s="30" t="s">
        <v>83</v>
      </c>
      <c r="C52" s="37"/>
      <c r="D52" s="37"/>
      <c r="E52" s="37"/>
      <c r="F52" s="37"/>
      <c r="G52" s="37"/>
      <c r="H52" s="38">
        <f>SUM(C52:G52)</f>
        <v>0</v>
      </c>
      <c r="I52" s="62">
        <f>MIN(H42*0.15,H52)</f>
        <v>0</v>
      </c>
      <c r="J52" s="36"/>
      <c r="K52" s="48" t="s">
        <v>83</v>
      </c>
      <c r="L52" s="49"/>
      <c r="M52" s="49"/>
      <c r="N52" s="56"/>
      <c r="O52" s="49">
        <f>SUM(L52:N52)</f>
        <v>0</v>
      </c>
      <c r="P52" s="63"/>
    </row>
    <row r="53" spans="1:18" ht="25.5" x14ac:dyDescent="0.2">
      <c r="A53" s="47"/>
      <c r="B53" s="65" t="s">
        <v>84</v>
      </c>
      <c r="C53" s="66">
        <f>SUM(C51:C52)</f>
        <v>0</v>
      </c>
      <c r="D53" s="66">
        <f>SUM(D51:D52)</f>
        <v>0</v>
      </c>
      <c r="E53" s="66">
        <f>SUM(E51:E52)</f>
        <v>0</v>
      </c>
      <c r="F53" s="66">
        <f>SUM(F51:F52)</f>
        <v>0</v>
      </c>
      <c r="G53" s="66">
        <f>SUM(G51:G52)</f>
        <v>0</v>
      </c>
      <c r="H53" s="49">
        <f>SUM(C53:G53)</f>
        <v>0</v>
      </c>
      <c r="I53" s="62">
        <f>SUM(I51:I52)</f>
        <v>0</v>
      </c>
      <c r="J53" s="36"/>
      <c r="K53" s="65" t="s">
        <v>84</v>
      </c>
      <c r="L53" s="49">
        <f>L51+L52</f>
        <v>0</v>
      </c>
      <c r="M53" s="49">
        <f>M51+M52</f>
        <v>0</v>
      </c>
      <c r="N53" s="56">
        <f>N51+N52</f>
        <v>0</v>
      </c>
      <c r="O53" s="49">
        <f>SUM(L53:N53)</f>
        <v>0</v>
      </c>
      <c r="P53" s="63" t="str">
        <f>IF(I53-N53&gt;=0,"Valide","Invalide")</f>
        <v>Valide</v>
      </c>
      <c r="Q53" s="18">
        <f>IF(P53="Invalide",0,1)</f>
        <v>1</v>
      </c>
    </row>
    <row r="54" spans="1:18" s="74" customFormat="1" ht="38.25" customHeight="1" x14ac:dyDescent="0.2">
      <c r="A54" s="33"/>
      <c r="B54" s="34" t="s">
        <v>85</v>
      </c>
      <c r="C54" s="34"/>
      <c r="D54" s="34"/>
      <c r="E54" s="34"/>
      <c r="F54" s="34"/>
      <c r="G54" s="34"/>
      <c r="H54" s="67">
        <f>H10+H17+H24+H31+H38+H49+H53</f>
        <v>0</v>
      </c>
      <c r="I54" s="67">
        <f>I17+I24+I31+I38+I49+I53</f>
        <v>0</v>
      </c>
      <c r="J54" s="68"/>
      <c r="K54" s="34" t="s">
        <v>86</v>
      </c>
      <c r="L54" s="67">
        <f>L10+L17+L24+L31+L38+L49+L53</f>
        <v>0</v>
      </c>
      <c r="M54" s="67">
        <f>M10+M17+M24+M31+M38+M49+M53</f>
        <v>0</v>
      </c>
      <c r="N54" s="69">
        <f>N17+N24+N31+N38+N49+N53</f>
        <v>0</v>
      </c>
      <c r="O54" s="70">
        <f>O10+O17+O24+O31+O38+O49+O53</f>
        <v>0</v>
      </c>
      <c r="P54" s="71" t="str">
        <f>IF(I54-N54&gt;=0,"Valide","Invalide")</f>
        <v>Valide</v>
      </c>
      <c r="Q54" s="72"/>
      <c r="R54" s="73"/>
    </row>
    <row r="55" spans="1:18" ht="18" x14ac:dyDescent="0.2">
      <c r="A55" s="75"/>
      <c r="B55" s="9"/>
      <c r="C55" s="76"/>
      <c r="D55" s="76"/>
      <c r="E55" s="76"/>
      <c r="F55" s="76"/>
      <c r="G55" s="76"/>
      <c r="H55" s="45"/>
      <c r="I55" s="44"/>
      <c r="J55" s="44"/>
      <c r="K55" s="44"/>
      <c r="L55" s="45"/>
      <c r="M55" s="45"/>
      <c r="N55" s="45"/>
      <c r="O55" s="77"/>
      <c r="P55" s="78" t="str">
        <f>IF(Q53+Q49+Q38+Q31+Q24+Q17&lt;6,"Invalide -Corriger erreur","Valide")</f>
        <v>Valide</v>
      </c>
      <c r="Q55" s="72"/>
      <c r="R55" s="73"/>
    </row>
    <row r="56" spans="1:18" ht="12" customHeight="1" x14ac:dyDescent="0.2"/>
    <row r="57" spans="1:18" ht="12" customHeight="1" x14ac:dyDescent="0.2">
      <c r="A57" s="79"/>
      <c r="B57" s="80"/>
      <c r="C57" s="81"/>
      <c r="D57" s="81"/>
      <c r="E57" s="81"/>
      <c r="F57" s="81"/>
      <c r="G57" s="81"/>
    </row>
    <row r="58" spans="1:18" ht="12" customHeight="1" x14ac:dyDescent="0.2"/>
    <row r="59" spans="1:18" ht="12" customHeight="1" x14ac:dyDescent="0.2"/>
    <row r="60" spans="1:18" ht="12" customHeight="1" x14ac:dyDescent="0.2"/>
    <row r="61" spans="1:18" ht="12" customHeight="1" x14ac:dyDescent="0.2"/>
    <row r="62" spans="1:18" ht="12" customHeight="1" x14ac:dyDescent="0.2"/>
    <row r="63" spans="1:18" ht="12" customHeight="1" x14ac:dyDescent="0.2"/>
    <row r="64" spans="1:18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</sheetData>
  <mergeCells count="17">
    <mergeCell ref="F1:G1"/>
    <mergeCell ref="B2:I2"/>
    <mergeCell ref="K2:O2"/>
    <mergeCell ref="N5:N9"/>
    <mergeCell ref="P5:P9"/>
    <mergeCell ref="I12:I16"/>
    <mergeCell ref="P12:P16"/>
    <mergeCell ref="I19:I23"/>
    <mergeCell ref="P19:P23"/>
    <mergeCell ref="I26:I30"/>
    <mergeCell ref="P26:P30"/>
    <mergeCell ref="I33:I37"/>
    <mergeCell ref="P33:P37"/>
    <mergeCell ref="K39:P42"/>
    <mergeCell ref="I40:I42"/>
    <mergeCell ref="I44:I48"/>
    <mergeCell ref="P44:P48"/>
  </mergeCells>
  <conditionalFormatting sqref="P53">
    <cfRule type="cellIs" dxfId="56" priority="2" operator="equal">
      <formula>"Invalide -Corriger erreur"</formula>
    </cfRule>
    <cfRule type="cellIs" dxfId="55" priority="3" operator="equal">
      <formula>"Invalide"</formula>
    </cfRule>
    <cfRule type="cellIs" dxfId="54" priority="4" operator="equal">
      <formula>"Valide"</formula>
    </cfRule>
  </conditionalFormatting>
  <conditionalFormatting sqref="P51:P52">
    <cfRule type="cellIs" dxfId="53" priority="5" operator="equal">
      <formula>"Invalide -Corriger erreur"</formula>
    </cfRule>
    <cfRule type="cellIs" dxfId="52" priority="6" operator="equal">
      <formula>"Invalide"</formula>
    </cfRule>
    <cfRule type="cellIs" dxfId="51" priority="7" operator="equal">
      <formula>"Valide"</formula>
    </cfRule>
  </conditionalFormatting>
  <conditionalFormatting sqref="P17 P10 P24 P5 P12 P26 P31 P38 P43:P44 P49:P50 P3 P33:Q33 P54:P1048576">
    <cfRule type="cellIs" dxfId="50" priority="8" operator="equal">
      <formula>"Invalide -Corriger erreur"</formula>
    </cfRule>
    <cfRule type="cellIs" dxfId="49" priority="9" operator="equal">
      <formula>"Invalide"</formula>
    </cfRule>
    <cfRule type="cellIs" dxfId="48" priority="10" operator="equal">
      <formula>"Valide"</formula>
    </cfRule>
  </conditionalFormatting>
  <hyperlinks>
    <hyperlink ref="P3" location="'Criteres budg'!A1" display="Vérification validité_x000a_voir rappel détails critères" xr:uid="{00000000-0004-0000-0200-000000000000}"/>
  </hyperlinks>
  <pageMargins left="0.23611111111111099" right="0.23611111111111099" top="0.74791666666666701" bottom="0.74791666666666701" header="0.31527777777777799" footer="0.31527777777777799"/>
  <pageSetup paperSize="8" orientation="landscape" horizontalDpi="300" verticalDpi="300"/>
  <headerFooter>
    <oddHeader>&amp;C&amp;F</oddHeader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018"/>
  <sheetViews>
    <sheetView zoomScale="70" zoomScaleNormal="70" workbookViewId="0">
      <pane xSplit="2" ySplit="3" topLeftCell="I16" activePane="bottomRight" state="frozen"/>
      <selection pane="topRight" activeCell="F1" sqref="F1"/>
      <selection pane="bottomLeft" activeCell="A13" sqref="A13"/>
      <selection pane="bottomRight" activeCell="N5" sqref="N5:N10"/>
    </sheetView>
  </sheetViews>
  <sheetFormatPr baseColWidth="10" defaultColWidth="14.5" defaultRowHeight="12.75" x14ac:dyDescent="0.2"/>
  <cols>
    <col min="1" max="1" width="6.25" style="13" customWidth="1"/>
    <col min="2" max="2" width="52.125" style="14" customWidth="1"/>
    <col min="3" max="7" width="17.875" style="14" customWidth="1"/>
    <col min="8" max="8" width="17.875" style="15" customWidth="1"/>
    <col min="9" max="9" width="17.875" style="16" customWidth="1"/>
    <col min="10" max="10" width="3.625" style="16" customWidth="1"/>
    <col min="11" max="11" width="32.75" style="16" customWidth="1"/>
    <col min="12" max="14" width="17.875" style="15" customWidth="1"/>
    <col min="15" max="15" width="20.25" style="15" customWidth="1"/>
    <col min="16" max="16" width="23.625" style="17" customWidth="1"/>
    <col min="17" max="17" width="3.75" style="18" customWidth="1"/>
    <col min="18" max="27" width="10" style="15" customWidth="1"/>
    <col min="28" max="16384" width="14.5" style="15"/>
  </cols>
  <sheetData>
    <row r="1" spans="1:16" ht="44.25" customHeight="1" x14ac:dyDescent="0.2">
      <c r="A1" s="19" t="s">
        <v>33</v>
      </c>
      <c r="B1" s="20" t="s">
        <v>34</v>
      </c>
      <c r="C1" s="21"/>
      <c r="D1" s="22" t="s">
        <v>36</v>
      </c>
      <c r="E1" s="23"/>
      <c r="F1" s="108" t="s">
        <v>38</v>
      </c>
      <c r="G1" s="108"/>
      <c r="I1" s="21"/>
      <c r="J1" s="21"/>
      <c r="K1" s="21"/>
      <c r="L1" s="21"/>
      <c r="M1" s="21"/>
      <c r="N1" s="21"/>
      <c r="O1" s="21"/>
      <c r="P1" s="24"/>
    </row>
    <row r="2" spans="1:16" ht="12.75" customHeight="1" x14ac:dyDescent="0.2">
      <c r="A2" s="19"/>
      <c r="B2" s="113" t="s">
        <v>39</v>
      </c>
      <c r="C2" s="113"/>
      <c r="D2" s="113"/>
      <c r="E2" s="113"/>
      <c r="F2" s="113"/>
      <c r="G2" s="113"/>
      <c r="H2" s="113"/>
      <c r="I2" s="113"/>
      <c r="J2" s="82"/>
      <c r="K2" s="114" t="s">
        <v>40</v>
      </c>
      <c r="L2" s="114"/>
      <c r="M2" s="114"/>
      <c r="N2" s="114"/>
      <c r="O2" s="114"/>
      <c r="P2" s="24"/>
    </row>
    <row r="3" spans="1:16" ht="38.25" x14ac:dyDescent="0.2">
      <c r="A3" s="29"/>
      <c r="B3" s="30"/>
      <c r="C3" s="21" t="s">
        <v>41</v>
      </c>
      <c r="D3" s="21" t="s">
        <v>42</v>
      </c>
      <c r="E3" s="21" t="s">
        <v>43</v>
      </c>
      <c r="F3" s="19" t="s">
        <v>44</v>
      </c>
      <c r="G3" s="19" t="s">
        <v>45</v>
      </c>
      <c r="H3" s="21" t="str">
        <f>CONCATENATE("Coût total du projet pour partenaire ",C1)</f>
        <v xml:space="preserve">Coût total du projet pour partenaire </v>
      </c>
      <c r="I3" s="21" t="s">
        <v>46</v>
      </c>
      <c r="J3" s="21"/>
      <c r="K3" s="30"/>
      <c r="L3" s="21" t="str">
        <f>CONCATENATE("auto-financement de ",C1)</f>
        <v xml:space="preserve">auto-financement de </v>
      </c>
      <c r="M3" s="21" t="s">
        <v>47</v>
      </c>
      <c r="N3" s="19" t="s">
        <v>48</v>
      </c>
      <c r="O3" s="21" t="s">
        <v>49</v>
      </c>
      <c r="P3" s="32" t="s">
        <v>50</v>
      </c>
    </row>
    <row r="4" spans="1:16" ht="25.5" x14ac:dyDescent="0.2">
      <c r="A4" s="33" t="s">
        <v>51</v>
      </c>
      <c r="B4" s="34" t="s">
        <v>52</v>
      </c>
      <c r="C4" s="34"/>
      <c r="D4" s="34"/>
      <c r="E4" s="34"/>
      <c r="F4" s="34"/>
      <c r="G4" s="34"/>
      <c r="H4" s="35"/>
      <c r="I4" s="35"/>
      <c r="J4" s="36"/>
      <c r="K4" s="34" t="s">
        <v>52</v>
      </c>
      <c r="L4" s="35"/>
      <c r="M4" s="35"/>
      <c r="N4" s="35"/>
      <c r="O4" s="35"/>
      <c r="P4" s="35"/>
    </row>
    <row r="5" spans="1:16" ht="12" customHeight="1" x14ac:dyDescent="0.2">
      <c r="A5" s="29"/>
      <c r="B5" s="30"/>
      <c r="C5" s="37"/>
      <c r="D5" s="37"/>
      <c r="E5" s="37"/>
      <c r="F5" s="37"/>
      <c r="G5" s="37"/>
      <c r="H5" s="38">
        <f>SUM(C5:G5)</f>
        <v>0</v>
      </c>
      <c r="I5" s="39"/>
      <c r="J5" s="40"/>
      <c r="K5" s="30"/>
      <c r="L5" s="36"/>
      <c r="M5" s="41"/>
      <c r="N5" s="111"/>
      <c r="O5" s="41">
        <f t="shared" ref="O5:O10" si="0">SUM(L5:N5)</f>
        <v>0</v>
      </c>
      <c r="P5" s="112"/>
    </row>
    <row r="6" spans="1:16" ht="12" customHeight="1" x14ac:dyDescent="0.2">
      <c r="A6" s="29"/>
      <c r="B6" s="30"/>
      <c r="C6" s="37"/>
      <c r="D6" s="37"/>
      <c r="E6" s="37"/>
      <c r="F6" s="37"/>
      <c r="G6" s="37"/>
      <c r="H6" s="38">
        <f>SUM(C6:G6)</f>
        <v>0</v>
      </c>
      <c r="I6" s="42"/>
      <c r="J6" s="43"/>
      <c r="K6" s="30"/>
      <c r="L6" s="36"/>
      <c r="M6" s="41"/>
      <c r="N6" s="111"/>
      <c r="O6" s="41">
        <f t="shared" si="0"/>
        <v>0</v>
      </c>
      <c r="P6" s="112"/>
    </row>
    <row r="7" spans="1:16" ht="12" customHeight="1" x14ac:dyDescent="0.2">
      <c r="A7" s="29"/>
      <c r="B7" s="30"/>
      <c r="C7" s="37"/>
      <c r="D7" s="37"/>
      <c r="E7" s="37"/>
      <c r="F7" s="37"/>
      <c r="G7" s="37"/>
      <c r="H7" s="38">
        <f>SUM(C7:G7)</f>
        <v>0</v>
      </c>
      <c r="I7" s="42"/>
      <c r="J7" s="43"/>
      <c r="K7" s="30"/>
      <c r="L7" s="36"/>
      <c r="M7" s="41"/>
      <c r="N7" s="111"/>
      <c r="O7" s="41">
        <f t="shared" si="0"/>
        <v>0</v>
      </c>
      <c r="P7" s="112"/>
    </row>
    <row r="8" spans="1:16" ht="12" customHeight="1" x14ac:dyDescent="0.2">
      <c r="A8" s="29"/>
      <c r="B8" s="30"/>
      <c r="C8" s="37"/>
      <c r="D8" s="37"/>
      <c r="E8" s="37"/>
      <c r="F8" s="37"/>
      <c r="G8" s="37"/>
      <c r="H8" s="38">
        <f>SUM(C8:G8)</f>
        <v>0</v>
      </c>
      <c r="I8" s="42"/>
      <c r="J8" s="43"/>
      <c r="K8" s="30"/>
      <c r="L8" s="36"/>
      <c r="M8" s="41"/>
      <c r="N8" s="111"/>
      <c r="O8" s="41">
        <f t="shared" si="0"/>
        <v>0</v>
      </c>
      <c r="P8" s="112"/>
    </row>
    <row r="9" spans="1:16" ht="12.75" customHeight="1" x14ac:dyDescent="0.2">
      <c r="A9" s="44"/>
      <c r="B9" s="45"/>
      <c r="C9" s="46"/>
      <c r="D9" s="46"/>
      <c r="E9" s="46"/>
      <c r="F9" s="46"/>
      <c r="G9" s="46"/>
      <c r="H9" s="38">
        <f>SUM(C9:G9)</f>
        <v>0</v>
      </c>
      <c r="I9" s="42"/>
      <c r="J9" s="43"/>
      <c r="K9" s="45"/>
      <c r="L9" s="36"/>
      <c r="M9" s="41"/>
      <c r="N9" s="111"/>
      <c r="O9" s="41">
        <f t="shared" si="0"/>
        <v>0</v>
      </c>
      <c r="P9" s="112"/>
    </row>
    <row r="10" spans="1:16" ht="12.75" customHeight="1" x14ac:dyDescent="0.2">
      <c r="A10" s="47"/>
      <c r="B10" s="48" t="s">
        <v>54</v>
      </c>
      <c r="C10" s="49">
        <f t="shared" ref="C10:H10" si="1">SUM(C5:C9)</f>
        <v>0</v>
      </c>
      <c r="D10" s="49">
        <f t="shared" si="1"/>
        <v>0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/>
      <c r="J10" s="36"/>
      <c r="K10" s="48" t="s">
        <v>54</v>
      </c>
      <c r="L10" s="49">
        <f>SUM(L5:L9)</f>
        <v>0</v>
      </c>
      <c r="M10" s="49">
        <f>SUM(M5:M9)</f>
        <v>0</v>
      </c>
      <c r="N10" s="101"/>
      <c r="O10" s="49">
        <f t="shared" si="0"/>
        <v>0</v>
      </c>
      <c r="P10" s="49"/>
    </row>
    <row r="11" spans="1:16" ht="25.5" x14ac:dyDescent="0.2">
      <c r="A11" s="33" t="s">
        <v>55</v>
      </c>
      <c r="B11" s="50" t="s">
        <v>56</v>
      </c>
      <c r="C11" s="50"/>
      <c r="D11" s="50"/>
      <c r="E11" s="50"/>
      <c r="F11" s="50"/>
      <c r="G11" s="50"/>
      <c r="H11" s="35"/>
      <c r="I11" s="35"/>
      <c r="J11" s="36"/>
      <c r="K11" s="50" t="s">
        <v>56</v>
      </c>
      <c r="L11" s="35"/>
      <c r="M11" s="35"/>
      <c r="N11" s="35"/>
      <c r="O11" s="35"/>
      <c r="P11" s="35"/>
    </row>
    <row r="12" spans="1:16" ht="12.75" customHeight="1" x14ac:dyDescent="0.2">
      <c r="A12" s="29"/>
      <c r="B12" s="30"/>
      <c r="C12" s="51"/>
      <c r="D12" s="51"/>
      <c r="E12" s="51"/>
      <c r="F12" s="51"/>
      <c r="G12" s="51"/>
      <c r="H12" s="38">
        <f>SUM(C12:G12)</f>
        <v>0</v>
      </c>
      <c r="I12" s="103"/>
      <c r="J12" s="52"/>
      <c r="K12" s="30"/>
      <c r="L12" s="41"/>
      <c r="M12" s="41"/>
      <c r="N12" s="41"/>
      <c r="O12" s="41">
        <f t="shared" ref="O12:O17" si="2">SUM(L12:N12)</f>
        <v>0</v>
      </c>
      <c r="P12" s="104"/>
    </row>
    <row r="13" spans="1:16" ht="12.75" customHeight="1" x14ac:dyDescent="0.2">
      <c r="A13" s="29"/>
      <c r="B13" s="30"/>
      <c r="C13" s="37"/>
      <c r="D13" s="37"/>
      <c r="E13" s="37"/>
      <c r="F13" s="37"/>
      <c r="G13" s="37"/>
      <c r="H13" s="38">
        <f>SUM(C13:G13)</f>
        <v>0</v>
      </c>
      <c r="I13" s="103"/>
      <c r="J13" s="53"/>
      <c r="K13" s="30"/>
      <c r="L13" s="41"/>
      <c r="M13" s="41"/>
      <c r="N13" s="41"/>
      <c r="O13" s="41">
        <f t="shared" si="2"/>
        <v>0</v>
      </c>
      <c r="P13" s="104"/>
    </row>
    <row r="14" spans="1:16" ht="12.75" customHeight="1" x14ac:dyDescent="0.2">
      <c r="A14" s="29"/>
      <c r="B14" s="30"/>
      <c r="C14" s="45"/>
      <c r="D14" s="37"/>
      <c r="E14" s="37"/>
      <c r="F14" s="37"/>
      <c r="G14" s="37"/>
      <c r="H14" s="38">
        <f>SUM(C14:G14)</f>
        <v>0</v>
      </c>
      <c r="I14" s="103"/>
      <c r="J14" s="53"/>
      <c r="K14" s="30"/>
      <c r="L14" s="41"/>
      <c r="M14" s="41"/>
      <c r="N14" s="41"/>
      <c r="O14" s="41">
        <f t="shared" si="2"/>
        <v>0</v>
      </c>
      <c r="P14" s="104"/>
    </row>
    <row r="15" spans="1:16" ht="12.75" customHeight="1" x14ac:dyDescent="0.2">
      <c r="A15" s="29"/>
      <c r="B15" s="30"/>
      <c r="C15" s="37"/>
      <c r="D15" s="37"/>
      <c r="E15" s="37"/>
      <c r="F15" s="37"/>
      <c r="G15" s="37"/>
      <c r="H15" s="38">
        <f>SUM(C15:G15)</f>
        <v>0</v>
      </c>
      <c r="I15" s="103"/>
      <c r="J15" s="53"/>
      <c r="K15" s="30"/>
      <c r="L15" s="41"/>
      <c r="M15" s="41"/>
      <c r="N15" s="41"/>
      <c r="O15" s="41">
        <f t="shared" si="2"/>
        <v>0</v>
      </c>
      <c r="P15" s="104"/>
    </row>
    <row r="16" spans="1:16" ht="12.75" customHeight="1" x14ac:dyDescent="0.2">
      <c r="A16" s="29"/>
      <c r="B16" s="30"/>
      <c r="C16" s="37"/>
      <c r="D16" s="37"/>
      <c r="E16" s="37"/>
      <c r="F16" s="37"/>
      <c r="G16" s="37"/>
      <c r="H16" s="38">
        <f>SUM(C16:G16)</f>
        <v>0</v>
      </c>
      <c r="I16" s="103"/>
      <c r="J16" s="54"/>
      <c r="K16" s="30"/>
      <c r="L16" s="41"/>
      <c r="M16" s="41"/>
      <c r="N16" s="41"/>
      <c r="O16" s="41">
        <f t="shared" si="2"/>
        <v>0</v>
      </c>
      <c r="P16" s="104"/>
    </row>
    <row r="17" spans="1:17" ht="12.75" customHeight="1" x14ac:dyDescent="0.2">
      <c r="A17" s="47"/>
      <c r="B17" s="48" t="s">
        <v>58</v>
      </c>
      <c r="C17" s="49">
        <f t="shared" ref="C17:H17" si="3">SUM(C12:C16)</f>
        <v>0</v>
      </c>
      <c r="D17" s="49">
        <f t="shared" si="3"/>
        <v>0</v>
      </c>
      <c r="E17" s="49">
        <f t="shared" si="3"/>
        <v>0</v>
      </c>
      <c r="F17" s="49">
        <f t="shared" si="3"/>
        <v>0</v>
      </c>
      <c r="G17" s="49">
        <f t="shared" si="3"/>
        <v>0</v>
      </c>
      <c r="H17" s="49">
        <f t="shared" si="3"/>
        <v>0</v>
      </c>
      <c r="I17" s="55">
        <f>H17</f>
        <v>0</v>
      </c>
      <c r="J17" s="36"/>
      <c r="K17" s="48" t="s">
        <v>58</v>
      </c>
      <c r="L17" s="49">
        <f>SUM(L12:L16)</f>
        <v>0</v>
      </c>
      <c r="M17" s="49">
        <f>SUM(M12:M16)</f>
        <v>0</v>
      </c>
      <c r="N17" s="56">
        <f>SUM(N12:N16)</f>
        <v>0</v>
      </c>
      <c r="O17" s="49">
        <f t="shared" si="2"/>
        <v>0</v>
      </c>
      <c r="P17" s="49" t="str">
        <f>IF(I17-N17&gt;=0,"Valide","Invalide")</f>
        <v>Valide</v>
      </c>
      <c r="Q17" s="18">
        <f>IF(P17="Invalide",0,1)</f>
        <v>1</v>
      </c>
    </row>
    <row r="18" spans="1:17" ht="25.5" x14ac:dyDescent="0.2">
      <c r="A18" s="33" t="s">
        <v>59</v>
      </c>
      <c r="B18" s="34" t="s">
        <v>60</v>
      </c>
      <c r="C18" s="34"/>
      <c r="D18" s="34"/>
      <c r="E18" s="34"/>
      <c r="F18" s="34"/>
      <c r="G18" s="34"/>
      <c r="H18" s="35"/>
      <c r="I18" s="35"/>
      <c r="J18" s="36"/>
      <c r="K18" s="34" t="s">
        <v>60</v>
      </c>
      <c r="L18" s="35"/>
      <c r="M18" s="35"/>
      <c r="N18" s="35"/>
      <c r="O18" s="35"/>
      <c r="P18" s="35"/>
    </row>
    <row r="19" spans="1:17" ht="13.5" customHeight="1" x14ac:dyDescent="0.2">
      <c r="A19" s="29"/>
      <c r="B19" s="30"/>
      <c r="C19" s="37"/>
      <c r="D19" s="37"/>
      <c r="E19" s="37"/>
      <c r="F19" s="37"/>
      <c r="G19" s="37"/>
      <c r="H19" s="38">
        <f>SUM(C19:G19)</f>
        <v>0</v>
      </c>
      <c r="I19" s="103"/>
      <c r="J19" s="52"/>
      <c r="K19" s="30"/>
      <c r="L19" s="41"/>
      <c r="M19" s="41"/>
      <c r="N19" s="41"/>
      <c r="O19" s="41">
        <f t="shared" ref="O19:O24" si="4">SUM(L19:N19)</f>
        <v>0</v>
      </c>
      <c r="P19" s="107"/>
    </row>
    <row r="20" spans="1:17" ht="13.5" customHeight="1" x14ac:dyDescent="0.2">
      <c r="A20" s="29"/>
      <c r="B20" s="30"/>
      <c r="C20" s="37"/>
      <c r="D20" s="37"/>
      <c r="E20" s="37"/>
      <c r="F20" s="37"/>
      <c r="G20" s="37"/>
      <c r="H20" s="38">
        <f>SUM(C20:G20)</f>
        <v>0</v>
      </c>
      <c r="I20" s="103"/>
      <c r="J20" s="53"/>
      <c r="K20" s="30"/>
      <c r="L20" s="41"/>
      <c r="M20" s="41"/>
      <c r="N20" s="41"/>
      <c r="O20" s="41">
        <f t="shared" si="4"/>
        <v>0</v>
      </c>
      <c r="P20" s="107"/>
    </row>
    <row r="21" spans="1:17" ht="13.5" customHeight="1" x14ac:dyDescent="0.2">
      <c r="A21" s="29"/>
      <c r="B21" s="30"/>
      <c r="C21" s="37"/>
      <c r="D21" s="37"/>
      <c r="E21" s="37"/>
      <c r="F21" s="37"/>
      <c r="G21" s="37"/>
      <c r="H21" s="38">
        <f>SUM(C21:G21)</f>
        <v>0</v>
      </c>
      <c r="I21" s="103"/>
      <c r="J21" s="53"/>
      <c r="K21" s="30"/>
      <c r="L21" s="41"/>
      <c r="M21" s="41"/>
      <c r="N21" s="41"/>
      <c r="O21" s="41">
        <f t="shared" si="4"/>
        <v>0</v>
      </c>
      <c r="P21" s="107"/>
    </row>
    <row r="22" spans="1:17" ht="13.5" customHeight="1" x14ac:dyDescent="0.2">
      <c r="A22" s="29"/>
      <c r="B22" s="30"/>
      <c r="C22" s="37"/>
      <c r="D22" s="37"/>
      <c r="E22" s="37"/>
      <c r="F22" s="37"/>
      <c r="G22" s="37"/>
      <c r="H22" s="38">
        <f>SUM(C22:G22)</f>
        <v>0</v>
      </c>
      <c r="I22" s="103"/>
      <c r="J22" s="53"/>
      <c r="K22" s="30"/>
      <c r="L22" s="41"/>
      <c r="M22" s="41"/>
      <c r="N22" s="41"/>
      <c r="O22" s="41">
        <f t="shared" si="4"/>
        <v>0</v>
      </c>
      <c r="P22" s="107"/>
    </row>
    <row r="23" spans="1:17" ht="14.25" customHeight="1" x14ac:dyDescent="0.2">
      <c r="A23" s="29"/>
      <c r="B23" s="30"/>
      <c r="C23" s="37"/>
      <c r="D23" s="37"/>
      <c r="E23" s="37"/>
      <c r="F23" s="37"/>
      <c r="G23" s="37"/>
      <c r="H23" s="38">
        <f>SUM(C23:G23)</f>
        <v>0</v>
      </c>
      <c r="I23" s="103"/>
      <c r="J23" s="54"/>
      <c r="K23" s="30"/>
      <c r="L23" s="41"/>
      <c r="M23" s="41"/>
      <c r="N23" s="41"/>
      <c r="O23" s="41">
        <f t="shared" si="4"/>
        <v>0</v>
      </c>
      <c r="P23" s="107"/>
    </row>
    <row r="24" spans="1:17" ht="14.25" customHeight="1" x14ac:dyDescent="0.2">
      <c r="A24" s="47"/>
      <c r="B24" s="48" t="s">
        <v>62</v>
      </c>
      <c r="C24" s="49">
        <f t="shared" ref="C24:H24" si="5">SUM(C19:C23)</f>
        <v>0</v>
      </c>
      <c r="D24" s="49">
        <f t="shared" si="5"/>
        <v>0</v>
      </c>
      <c r="E24" s="49">
        <f t="shared" si="5"/>
        <v>0</v>
      </c>
      <c r="F24" s="49">
        <f t="shared" si="5"/>
        <v>0</v>
      </c>
      <c r="G24" s="49">
        <f t="shared" si="5"/>
        <v>0</v>
      </c>
      <c r="H24" s="49">
        <f t="shared" si="5"/>
        <v>0</v>
      </c>
      <c r="I24" s="55">
        <f>H24</f>
        <v>0</v>
      </c>
      <c r="J24" s="36"/>
      <c r="K24" s="48" t="s">
        <v>62</v>
      </c>
      <c r="L24" s="49">
        <f>SUM(L19:L23)</f>
        <v>0</v>
      </c>
      <c r="M24" s="49">
        <f>SUM(M19:M23)</f>
        <v>0</v>
      </c>
      <c r="N24" s="56">
        <f>SUM(N19:N23)</f>
        <v>0</v>
      </c>
      <c r="O24" s="49">
        <f t="shared" si="4"/>
        <v>0</v>
      </c>
      <c r="P24" s="49" t="str">
        <f>IF(I24-N24&gt;=0,"Valide","Invalide")</f>
        <v>Valide</v>
      </c>
      <c r="Q24" s="18">
        <f>IF(P24="Invalide",0,1)</f>
        <v>1</v>
      </c>
    </row>
    <row r="25" spans="1:17" ht="25.5" x14ac:dyDescent="0.2">
      <c r="A25" s="33" t="s">
        <v>63</v>
      </c>
      <c r="B25" s="34" t="s">
        <v>64</v>
      </c>
      <c r="C25" s="34"/>
      <c r="D25" s="34"/>
      <c r="E25" s="34"/>
      <c r="F25" s="34"/>
      <c r="G25" s="34"/>
      <c r="H25" s="35"/>
      <c r="I25" s="35"/>
      <c r="J25" s="36"/>
      <c r="K25" s="34" t="s">
        <v>64</v>
      </c>
      <c r="L25" s="35"/>
      <c r="M25" s="35"/>
      <c r="N25" s="35"/>
      <c r="O25" s="35"/>
      <c r="P25" s="35"/>
    </row>
    <row r="26" spans="1:17" ht="13.5" customHeight="1" x14ac:dyDescent="0.2">
      <c r="A26" s="29"/>
      <c r="B26" s="30"/>
      <c r="C26" s="37"/>
      <c r="D26" s="37"/>
      <c r="E26" s="37"/>
      <c r="F26" s="37"/>
      <c r="G26" s="37"/>
      <c r="H26" s="38">
        <f>SUM(C26:G26)</f>
        <v>0</v>
      </c>
      <c r="I26" s="103"/>
      <c r="J26" s="52"/>
      <c r="K26" s="30"/>
      <c r="L26" s="41"/>
      <c r="M26" s="41"/>
      <c r="N26" s="41"/>
      <c r="O26" s="41">
        <f t="shared" ref="O26:O31" si="6">SUM(L26:N26)</f>
        <v>0</v>
      </c>
      <c r="P26" s="104"/>
    </row>
    <row r="27" spans="1:17" ht="13.5" customHeight="1" x14ac:dyDescent="0.2">
      <c r="A27" s="29"/>
      <c r="B27" s="30"/>
      <c r="C27" s="37"/>
      <c r="D27" s="37"/>
      <c r="E27" s="37"/>
      <c r="F27" s="37"/>
      <c r="G27" s="37"/>
      <c r="H27" s="38">
        <f>SUM(C27:G27)</f>
        <v>0</v>
      </c>
      <c r="I27" s="103"/>
      <c r="J27" s="53"/>
      <c r="K27" s="30"/>
      <c r="L27" s="41"/>
      <c r="M27" s="41"/>
      <c r="N27" s="41"/>
      <c r="O27" s="41">
        <f t="shared" si="6"/>
        <v>0</v>
      </c>
      <c r="P27" s="104"/>
    </row>
    <row r="28" spans="1:17" ht="13.5" customHeight="1" x14ac:dyDescent="0.2">
      <c r="A28" s="29"/>
      <c r="B28" s="30"/>
      <c r="C28" s="37"/>
      <c r="D28" s="37"/>
      <c r="E28" s="37"/>
      <c r="F28" s="37"/>
      <c r="G28" s="37"/>
      <c r="H28" s="38">
        <f>SUM(C28:G28)</f>
        <v>0</v>
      </c>
      <c r="I28" s="103"/>
      <c r="J28" s="53"/>
      <c r="K28" s="30"/>
      <c r="L28" s="41"/>
      <c r="M28" s="41"/>
      <c r="N28" s="41"/>
      <c r="O28" s="41">
        <f t="shared" si="6"/>
        <v>0</v>
      </c>
      <c r="P28" s="104"/>
    </row>
    <row r="29" spans="1:17" ht="13.5" customHeight="1" x14ac:dyDescent="0.2">
      <c r="A29" s="29"/>
      <c r="B29" s="30"/>
      <c r="C29" s="37"/>
      <c r="D29" s="37"/>
      <c r="E29" s="37"/>
      <c r="F29" s="37"/>
      <c r="G29" s="37"/>
      <c r="H29" s="38">
        <f>SUM(C29:G29)</f>
        <v>0</v>
      </c>
      <c r="I29" s="103"/>
      <c r="J29" s="53"/>
      <c r="K29" s="30"/>
      <c r="L29" s="41"/>
      <c r="M29" s="41"/>
      <c r="N29" s="41"/>
      <c r="O29" s="41">
        <f t="shared" si="6"/>
        <v>0</v>
      </c>
      <c r="P29" s="104"/>
    </row>
    <row r="30" spans="1:17" ht="14.25" customHeight="1" x14ac:dyDescent="0.2">
      <c r="A30" s="29"/>
      <c r="B30" s="30"/>
      <c r="C30" s="30"/>
      <c r="D30" s="30"/>
      <c r="E30" s="30"/>
      <c r="F30" s="30"/>
      <c r="G30" s="30"/>
      <c r="H30" s="38">
        <f>SUM(C30:G30)</f>
        <v>0</v>
      </c>
      <c r="I30" s="103"/>
      <c r="J30" s="54"/>
      <c r="K30" s="30"/>
      <c r="L30" s="41"/>
      <c r="M30" s="41"/>
      <c r="N30" s="41"/>
      <c r="O30" s="41">
        <f t="shared" si="6"/>
        <v>0</v>
      </c>
      <c r="P30" s="104"/>
    </row>
    <row r="31" spans="1:17" ht="14.25" customHeight="1" x14ac:dyDescent="0.2">
      <c r="A31" s="47"/>
      <c r="B31" s="48" t="s">
        <v>67</v>
      </c>
      <c r="C31" s="49">
        <f t="shared" ref="C31:H31" si="7">SUM(C26:C30)</f>
        <v>0</v>
      </c>
      <c r="D31" s="49">
        <f t="shared" si="7"/>
        <v>0</v>
      </c>
      <c r="E31" s="49">
        <f t="shared" si="7"/>
        <v>0</v>
      </c>
      <c r="F31" s="49">
        <f t="shared" si="7"/>
        <v>0</v>
      </c>
      <c r="G31" s="49">
        <f t="shared" si="7"/>
        <v>0</v>
      </c>
      <c r="H31" s="49">
        <f t="shared" si="7"/>
        <v>0</v>
      </c>
      <c r="I31" s="55">
        <f>H31</f>
        <v>0</v>
      </c>
      <c r="J31" s="36"/>
      <c r="K31" s="48" t="s">
        <v>67</v>
      </c>
      <c r="L31" s="49">
        <f>SUM(L26:L30)</f>
        <v>0</v>
      </c>
      <c r="M31" s="49">
        <f>SUM(M26:M30)</f>
        <v>0</v>
      </c>
      <c r="N31" s="56">
        <f>SUM(N26:N30)</f>
        <v>0</v>
      </c>
      <c r="O31" s="49">
        <f t="shared" si="6"/>
        <v>0</v>
      </c>
      <c r="P31" s="49" t="str">
        <f>IF(I31-N31&gt;=0,"Valide","Invalide")</f>
        <v>Valide</v>
      </c>
      <c r="Q31" s="18">
        <f>IF(P31="Invalide",0,1)</f>
        <v>1</v>
      </c>
    </row>
    <row r="32" spans="1:17" ht="14.25" customHeight="1" x14ac:dyDescent="0.2">
      <c r="A32" s="33" t="s">
        <v>68</v>
      </c>
      <c r="B32" s="34" t="s">
        <v>69</v>
      </c>
      <c r="C32" s="34"/>
      <c r="D32" s="34"/>
      <c r="E32" s="34"/>
      <c r="F32" s="34"/>
      <c r="G32" s="34"/>
      <c r="H32" s="35"/>
      <c r="I32" s="35"/>
      <c r="J32" s="36"/>
      <c r="K32" s="34" t="s">
        <v>69</v>
      </c>
      <c r="L32" s="35"/>
      <c r="M32" s="35"/>
      <c r="N32" s="35"/>
      <c r="O32" s="35"/>
      <c r="P32" s="35"/>
    </row>
    <row r="33" spans="1:17" ht="13.5" customHeight="1" x14ac:dyDescent="0.2">
      <c r="A33" s="29"/>
      <c r="B33" s="30"/>
      <c r="C33" s="30"/>
      <c r="D33" s="30"/>
      <c r="E33" s="30"/>
      <c r="F33" s="37"/>
      <c r="G33" s="37"/>
      <c r="H33" s="38">
        <f>SUM(C33:G33)</f>
        <v>0</v>
      </c>
      <c r="I33" s="103"/>
      <c r="J33" s="52"/>
      <c r="K33" s="30"/>
      <c r="L33" s="41"/>
      <c r="M33" s="41"/>
      <c r="N33" s="41"/>
      <c r="O33" s="41">
        <f t="shared" ref="O33:O38" si="8">SUM(L33:N33)</f>
        <v>0</v>
      </c>
      <c r="P33" s="104"/>
      <c r="Q33" s="57"/>
    </row>
    <row r="34" spans="1:17" ht="13.5" customHeight="1" x14ac:dyDescent="0.2">
      <c r="A34" s="29"/>
      <c r="B34" s="30"/>
      <c r="C34" s="30"/>
      <c r="D34" s="30"/>
      <c r="E34" s="30"/>
      <c r="F34" s="37"/>
      <c r="G34" s="37"/>
      <c r="H34" s="38">
        <f>SUM(C34:G34)</f>
        <v>0</v>
      </c>
      <c r="I34" s="103"/>
      <c r="J34" s="53"/>
      <c r="K34" s="30"/>
      <c r="L34" s="41"/>
      <c r="M34" s="41"/>
      <c r="N34" s="41"/>
      <c r="O34" s="41">
        <f t="shared" si="8"/>
        <v>0</v>
      </c>
      <c r="P34" s="104"/>
    </row>
    <row r="35" spans="1:17" ht="13.5" customHeight="1" x14ac:dyDescent="0.2">
      <c r="A35" s="29"/>
      <c r="B35" s="30"/>
      <c r="C35" s="30"/>
      <c r="D35" s="30"/>
      <c r="E35" s="30"/>
      <c r="F35" s="37"/>
      <c r="G35" s="37"/>
      <c r="H35" s="38">
        <f>SUM(C35:G35)</f>
        <v>0</v>
      </c>
      <c r="I35" s="103"/>
      <c r="J35" s="53"/>
      <c r="K35" s="30"/>
      <c r="L35" s="41"/>
      <c r="M35" s="41"/>
      <c r="N35" s="41"/>
      <c r="O35" s="41">
        <f t="shared" si="8"/>
        <v>0</v>
      </c>
      <c r="P35" s="104"/>
    </row>
    <row r="36" spans="1:17" ht="13.5" customHeight="1" x14ac:dyDescent="0.2">
      <c r="A36" s="29"/>
      <c r="B36" s="30"/>
      <c r="C36" s="30"/>
      <c r="D36" s="30"/>
      <c r="E36" s="30"/>
      <c r="F36" s="37"/>
      <c r="G36" s="37"/>
      <c r="H36" s="38">
        <f>SUM(C36:G36)</f>
        <v>0</v>
      </c>
      <c r="I36" s="103"/>
      <c r="J36" s="53"/>
      <c r="K36" s="30"/>
      <c r="L36" s="41"/>
      <c r="M36" s="41"/>
      <c r="N36" s="41"/>
      <c r="O36" s="41">
        <f t="shared" si="8"/>
        <v>0</v>
      </c>
      <c r="P36" s="104"/>
    </row>
    <row r="37" spans="1:17" ht="13.5" customHeight="1" x14ac:dyDescent="0.2">
      <c r="A37" s="29"/>
      <c r="B37" s="30"/>
      <c r="C37" s="30"/>
      <c r="D37" s="30"/>
      <c r="E37" s="30"/>
      <c r="F37" s="37"/>
      <c r="G37" s="37"/>
      <c r="H37" s="38">
        <f>SUM(C37:G37)</f>
        <v>0</v>
      </c>
      <c r="I37" s="103"/>
      <c r="J37" s="54"/>
      <c r="K37" s="30"/>
      <c r="L37" s="41"/>
      <c r="M37" s="41"/>
      <c r="N37" s="41"/>
      <c r="O37" s="41">
        <f t="shared" si="8"/>
        <v>0</v>
      </c>
      <c r="P37" s="104"/>
    </row>
    <row r="38" spans="1:17" ht="14.25" customHeight="1" x14ac:dyDescent="0.2">
      <c r="A38" s="47"/>
      <c r="B38" s="48" t="s">
        <v>71</v>
      </c>
      <c r="C38" s="49">
        <f t="shared" ref="C38:H38" si="9">SUM(C33:C37)</f>
        <v>0</v>
      </c>
      <c r="D38" s="49">
        <f t="shared" si="9"/>
        <v>0</v>
      </c>
      <c r="E38" s="49">
        <f t="shared" si="9"/>
        <v>0</v>
      </c>
      <c r="F38" s="49">
        <f t="shared" si="9"/>
        <v>0</v>
      </c>
      <c r="G38" s="49">
        <f t="shared" si="9"/>
        <v>0</v>
      </c>
      <c r="H38" s="49">
        <f t="shared" si="9"/>
        <v>0</v>
      </c>
      <c r="I38" s="55">
        <f>H38</f>
        <v>0</v>
      </c>
      <c r="J38" s="36"/>
      <c r="K38" s="48" t="s">
        <v>71</v>
      </c>
      <c r="L38" s="49">
        <f>SUM(L33:L37)</f>
        <v>0</v>
      </c>
      <c r="M38" s="49">
        <f>SUM(M33:M37)</f>
        <v>0</v>
      </c>
      <c r="N38" s="56">
        <f>SUM(N33:N37)</f>
        <v>0</v>
      </c>
      <c r="O38" s="49">
        <f t="shared" si="8"/>
        <v>0</v>
      </c>
      <c r="P38" s="49" t="str">
        <f>IF(I38-N38&gt;=0,"Valide","Invalide")</f>
        <v>Valide</v>
      </c>
      <c r="Q38" s="18">
        <f>IF(P38="Invalide",0,1)</f>
        <v>1</v>
      </c>
    </row>
    <row r="39" spans="1:17" ht="14.25" customHeight="1" x14ac:dyDescent="0.2">
      <c r="A39" s="29"/>
      <c r="B39" s="30"/>
      <c r="C39" s="36"/>
      <c r="D39" s="36"/>
      <c r="E39" s="36"/>
      <c r="F39" s="36"/>
      <c r="G39" s="36"/>
      <c r="H39" s="36"/>
      <c r="I39" s="36"/>
      <c r="J39" s="36"/>
      <c r="K39" s="105"/>
      <c r="L39" s="105"/>
      <c r="M39" s="105"/>
      <c r="N39" s="105"/>
      <c r="O39" s="105"/>
      <c r="P39" s="105"/>
    </row>
    <row r="40" spans="1:17" ht="32.25" customHeight="1" x14ac:dyDescent="0.2">
      <c r="A40" s="47"/>
      <c r="B40" s="58" t="s">
        <v>72</v>
      </c>
      <c r="C40" s="49">
        <f>C38+C31+C24+C17+C10</f>
        <v>0</v>
      </c>
      <c r="D40" s="49">
        <f>D38+D31+D24+D17+D10</f>
        <v>0</v>
      </c>
      <c r="E40" s="49">
        <f>E38+E31+E24+E17+E10</f>
        <v>0</v>
      </c>
      <c r="F40" s="49">
        <f>F38+F31+F24+F17+F10</f>
        <v>0</v>
      </c>
      <c r="G40" s="49">
        <f>G38+G31+G24+G17+G10</f>
        <v>0</v>
      </c>
      <c r="H40" s="38">
        <f>SUM(C40:G40)</f>
        <v>0</v>
      </c>
      <c r="I40" s="106">
        <f>I38+I31+I24+I17</f>
        <v>0</v>
      </c>
      <c r="J40" s="59"/>
      <c r="K40" s="105"/>
      <c r="L40" s="105"/>
      <c r="M40" s="105"/>
      <c r="N40" s="105"/>
      <c r="O40" s="105"/>
      <c r="P40" s="105"/>
    </row>
    <row r="41" spans="1:17" ht="25.5" x14ac:dyDescent="0.2">
      <c r="A41" s="47"/>
      <c r="B41" s="58" t="s">
        <v>73</v>
      </c>
      <c r="C41" s="49">
        <f>C38+C31+C24+C17</f>
        <v>0</v>
      </c>
      <c r="D41" s="49">
        <f>D38+D31+D24+D17</f>
        <v>0</v>
      </c>
      <c r="E41" s="49">
        <f>E38+E31+E24+E17</f>
        <v>0</v>
      </c>
      <c r="F41" s="49">
        <f>F38+F31+F24+F17</f>
        <v>0</v>
      </c>
      <c r="G41" s="49">
        <f>G38+G31+G24+G17</f>
        <v>0</v>
      </c>
      <c r="H41" s="38">
        <f>SUM(C41:G41)</f>
        <v>0</v>
      </c>
      <c r="I41" s="106"/>
      <c r="J41" s="60"/>
      <c r="K41" s="105"/>
      <c r="L41" s="105"/>
      <c r="M41" s="105"/>
      <c r="N41" s="105"/>
      <c r="O41" s="105"/>
      <c r="P41" s="105"/>
    </row>
    <row r="42" spans="1:17" ht="25.5" x14ac:dyDescent="0.2">
      <c r="A42" s="47"/>
      <c r="B42" s="58" t="s">
        <v>74</v>
      </c>
      <c r="C42" s="49">
        <f>C31+C24+C17</f>
        <v>0</v>
      </c>
      <c r="D42" s="49">
        <f>D31+D24+D17</f>
        <v>0</v>
      </c>
      <c r="E42" s="49">
        <f>E31+E24+E17</f>
        <v>0</v>
      </c>
      <c r="F42" s="49">
        <f>F31+F24+F17</f>
        <v>0</v>
      </c>
      <c r="G42" s="49">
        <f>G31+G24+G17</f>
        <v>0</v>
      </c>
      <c r="H42" s="38">
        <f>SUM(C42:G42)</f>
        <v>0</v>
      </c>
      <c r="I42" s="106"/>
      <c r="J42" s="61"/>
      <c r="K42" s="105"/>
      <c r="L42" s="105"/>
      <c r="M42" s="105"/>
      <c r="N42" s="105"/>
      <c r="O42" s="105"/>
      <c r="P42" s="105"/>
    </row>
    <row r="43" spans="1:17" ht="14.25" customHeight="1" x14ac:dyDescent="0.2">
      <c r="A43" s="33" t="s">
        <v>75</v>
      </c>
      <c r="B43" s="34" t="s">
        <v>76</v>
      </c>
      <c r="C43" s="34"/>
      <c r="D43" s="34"/>
      <c r="E43" s="34"/>
      <c r="F43" s="34"/>
      <c r="G43" s="34"/>
      <c r="H43" s="35"/>
      <c r="I43" s="35"/>
      <c r="J43" s="36"/>
      <c r="K43" s="34" t="s">
        <v>76</v>
      </c>
      <c r="L43" s="35"/>
      <c r="M43" s="35"/>
      <c r="N43" s="35"/>
      <c r="O43" s="35"/>
      <c r="P43" s="35"/>
    </row>
    <row r="44" spans="1:17" ht="14.25" customHeight="1" x14ac:dyDescent="0.2">
      <c r="A44" s="29"/>
      <c r="B44" s="30"/>
      <c r="C44" s="37"/>
      <c r="D44" s="37"/>
      <c r="E44" s="37"/>
      <c r="F44" s="37"/>
      <c r="G44" s="37"/>
      <c r="H44" s="38">
        <f>SUM(C44:E44)</f>
        <v>0</v>
      </c>
      <c r="I44" s="103"/>
      <c r="J44" s="52"/>
      <c r="K44" s="30"/>
      <c r="L44" s="41"/>
      <c r="M44" s="41"/>
      <c r="N44" s="41"/>
      <c r="O44" s="41">
        <f>SUM(L44:N44)</f>
        <v>0</v>
      </c>
      <c r="P44" s="104"/>
    </row>
    <row r="45" spans="1:17" ht="14.25" customHeight="1" x14ac:dyDescent="0.2">
      <c r="A45" s="29"/>
      <c r="B45" s="30"/>
      <c r="C45" s="37"/>
      <c r="D45" s="37"/>
      <c r="E45" s="37"/>
      <c r="F45" s="37"/>
      <c r="G45" s="37"/>
      <c r="H45" s="38">
        <f>SUM(C45:E45)</f>
        <v>0</v>
      </c>
      <c r="I45" s="103"/>
      <c r="J45" s="53"/>
      <c r="K45" s="30"/>
      <c r="L45" s="41"/>
      <c r="M45" s="41"/>
      <c r="N45" s="41"/>
      <c r="O45" s="41">
        <f>SUM(L45:N45)</f>
        <v>0</v>
      </c>
      <c r="P45" s="104"/>
    </row>
    <row r="46" spans="1:17" ht="14.25" customHeight="1" x14ac:dyDescent="0.2">
      <c r="A46" s="29"/>
      <c r="B46" s="30"/>
      <c r="C46" s="37"/>
      <c r="D46" s="37"/>
      <c r="E46" s="37"/>
      <c r="F46" s="37"/>
      <c r="G46" s="37"/>
      <c r="H46" s="38">
        <f>SUM(C46:E46)</f>
        <v>0</v>
      </c>
      <c r="I46" s="103"/>
      <c r="J46" s="53"/>
      <c r="K46" s="30"/>
      <c r="L46" s="41"/>
      <c r="M46" s="41"/>
      <c r="N46" s="41"/>
      <c r="O46" s="41">
        <f>SUM(L46:N46)</f>
        <v>0</v>
      </c>
      <c r="P46" s="104"/>
    </row>
    <row r="47" spans="1:17" ht="14.25" customHeight="1" x14ac:dyDescent="0.2">
      <c r="A47" s="29"/>
      <c r="B47" s="30"/>
      <c r="C47" s="37"/>
      <c r="D47" s="37"/>
      <c r="E47" s="37"/>
      <c r="F47" s="37"/>
      <c r="G47" s="37"/>
      <c r="H47" s="38">
        <f>SUM(C47:E47)</f>
        <v>0</v>
      </c>
      <c r="I47" s="103"/>
      <c r="J47" s="53"/>
      <c r="K47" s="30"/>
      <c r="L47" s="41"/>
      <c r="M47" s="41"/>
      <c r="N47" s="41"/>
      <c r="O47" s="41">
        <f>SUM(L47:N47)</f>
        <v>0</v>
      </c>
      <c r="P47" s="104"/>
    </row>
    <row r="48" spans="1:17" ht="14.25" customHeight="1" x14ac:dyDescent="0.2">
      <c r="A48" s="29"/>
      <c r="B48" s="30"/>
      <c r="C48" s="37"/>
      <c r="D48" s="37"/>
      <c r="E48" s="37"/>
      <c r="F48" s="37"/>
      <c r="G48" s="37"/>
      <c r="H48" s="38">
        <f>SUM(C48:E48)</f>
        <v>0</v>
      </c>
      <c r="I48" s="103"/>
      <c r="J48" s="54"/>
      <c r="K48" s="30"/>
      <c r="L48" s="41"/>
      <c r="M48" s="41"/>
      <c r="N48" s="41"/>
      <c r="O48" s="41">
        <f>SUM(L48:N48)</f>
        <v>0</v>
      </c>
      <c r="P48" s="104"/>
    </row>
    <row r="49" spans="1:18" ht="14.25" customHeight="1" x14ac:dyDescent="0.2">
      <c r="A49" s="47"/>
      <c r="B49" s="48" t="s">
        <v>79</v>
      </c>
      <c r="C49" s="48"/>
      <c r="D49" s="48"/>
      <c r="E49" s="48"/>
      <c r="F49" s="48"/>
      <c r="G49" s="48"/>
      <c r="H49" s="49">
        <f>SUM(H44:H48)</f>
        <v>0</v>
      </c>
      <c r="I49" s="62">
        <f>MIN(H40*0.05,H49)</f>
        <v>0</v>
      </c>
      <c r="J49" s="36"/>
      <c r="K49" s="48" t="s">
        <v>79</v>
      </c>
      <c r="L49" s="49">
        <f>SUM(L44:L48)</f>
        <v>0</v>
      </c>
      <c r="M49" s="49">
        <f>SUM(M44:M48)</f>
        <v>0</v>
      </c>
      <c r="N49" s="56">
        <f>SUM(N44:N48)</f>
        <v>0</v>
      </c>
      <c r="O49" s="49">
        <f>SUM(O44:O48)</f>
        <v>0</v>
      </c>
      <c r="P49" s="63" t="str">
        <f>IF(I49-N49&gt;=0,"Valide","Invalide")</f>
        <v>Valide</v>
      </c>
      <c r="Q49" s="18">
        <f>IF(P49="Invalide",0,1)</f>
        <v>1</v>
      </c>
    </row>
    <row r="50" spans="1:18" ht="25.5" x14ac:dyDescent="0.2">
      <c r="A50" s="33" t="s">
        <v>80</v>
      </c>
      <c r="B50" s="34" t="s">
        <v>81</v>
      </c>
      <c r="C50" s="34"/>
      <c r="D50" s="34"/>
      <c r="E50" s="34"/>
      <c r="F50" s="34"/>
      <c r="G50" s="34"/>
      <c r="H50" s="35"/>
      <c r="I50" s="35"/>
      <c r="J50" s="36"/>
      <c r="K50" s="34" t="s">
        <v>81</v>
      </c>
      <c r="L50" s="35"/>
      <c r="M50" s="35"/>
      <c r="N50" s="35"/>
      <c r="O50" s="35"/>
      <c r="P50" s="64"/>
    </row>
    <row r="51" spans="1:18" ht="25.5" x14ac:dyDescent="0.2">
      <c r="A51" s="29"/>
      <c r="B51" s="30" t="s">
        <v>82</v>
      </c>
      <c r="C51" s="37"/>
      <c r="D51" s="37"/>
      <c r="E51" s="37"/>
      <c r="F51" s="37"/>
      <c r="G51" s="37"/>
      <c r="H51" s="38">
        <f>SUM(C51:G51)</f>
        <v>0</v>
      </c>
      <c r="I51" s="62">
        <f>MIN(H40*0.15,H51)</f>
        <v>0</v>
      </c>
      <c r="J51" s="36"/>
      <c r="K51" s="48" t="s">
        <v>82</v>
      </c>
      <c r="L51" s="49"/>
      <c r="M51" s="49"/>
      <c r="N51" s="56"/>
      <c r="O51" s="49">
        <f>SUM(L51:N51)</f>
        <v>0</v>
      </c>
      <c r="P51" s="63"/>
    </row>
    <row r="52" spans="1:18" ht="25.5" customHeight="1" x14ac:dyDescent="0.2">
      <c r="A52" s="29"/>
      <c r="B52" s="30" t="s">
        <v>83</v>
      </c>
      <c r="C52" s="37"/>
      <c r="D52" s="37"/>
      <c r="E52" s="37"/>
      <c r="F52" s="37"/>
      <c r="G52" s="37"/>
      <c r="H52" s="38">
        <f>SUM(C52:G52)</f>
        <v>0</v>
      </c>
      <c r="I52" s="62">
        <f>MIN(H42*0.15,H52)</f>
        <v>0</v>
      </c>
      <c r="J52" s="36"/>
      <c r="K52" s="48" t="s">
        <v>83</v>
      </c>
      <c r="L52" s="49"/>
      <c r="M52" s="49"/>
      <c r="N52" s="56"/>
      <c r="O52" s="49">
        <f>SUM(L52:N52)</f>
        <v>0</v>
      </c>
      <c r="P52" s="63"/>
    </row>
    <row r="53" spans="1:18" ht="25.5" x14ac:dyDescent="0.2">
      <c r="A53" s="47"/>
      <c r="B53" s="65" t="s">
        <v>84</v>
      </c>
      <c r="C53" s="66">
        <f>SUM(C51:C52)</f>
        <v>0</v>
      </c>
      <c r="D53" s="66">
        <f>SUM(D51:D52)</f>
        <v>0</v>
      </c>
      <c r="E53" s="66">
        <f>SUM(E51:E52)</f>
        <v>0</v>
      </c>
      <c r="F53" s="66">
        <f>SUM(F51:F52)</f>
        <v>0</v>
      </c>
      <c r="G53" s="66">
        <f>SUM(G51:G52)</f>
        <v>0</v>
      </c>
      <c r="H53" s="49">
        <f>SUM(C53:G53)</f>
        <v>0</v>
      </c>
      <c r="I53" s="62">
        <f>SUM(I51:I52)</f>
        <v>0</v>
      </c>
      <c r="J53" s="36"/>
      <c r="K53" s="65" t="s">
        <v>84</v>
      </c>
      <c r="L53" s="49">
        <f>L51+L52</f>
        <v>0</v>
      </c>
      <c r="M53" s="49">
        <f>M51+M52</f>
        <v>0</v>
      </c>
      <c r="N53" s="56">
        <f>N51+N52</f>
        <v>0</v>
      </c>
      <c r="O53" s="49">
        <f>SUM(L53:N53)</f>
        <v>0</v>
      </c>
      <c r="P53" s="63" t="str">
        <f>IF(I53-N53&gt;=0,"Valide","Invalide")</f>
        <v>Valide</v>
      </c>
      <c r="Q53" s="18">
        <f>IF(P53="Invalide",0,1)</f>
        <v>1</v>
      </c>
    </row>
    <row r="54" spans="1:18" s="74" customFormat="1" ht="38.25" customHeight="1" x14ac:dyDescent="0.2">
      <c r="A54" s="33"/>
      <c r="B54" s="34" t="s">
        <v>85</v>
      </c>
      <c r="C54" s="34"/>
      <c r="D54" s="34"/>
      <c r="E54" s="34"/>
      <c r="F54" s="34"/>
      <c r="G54" s="34"/>
      <c r="H54" s="67">
        <f>H10+H17+H24+H31+H38+H49+H53</f>
        <v>0</v>
      </c>
      <c r="I54" s="67">
        <f>I17+I24+I31+I38+I49+I53</f>
        <v>0</v>
      </c>
      <c r="J54" s="68"/>
      <c r="K54" s="34" t="s">
        <v>86</v>
      </c>
      <c r="L54" s="67">
        <f>L10+L17+L24+L31+L38+L49+L53</f>
        <v>0</v>
      </c>
      <c r="M54" s="67">
        <f>M10+M17+M24+M31+M38+M49+M53</f>
        <v>0</v>
      </c>
      <c r="N54" s="69">
        <f>N17+N24+N31+N38+N49+N53</f>
        <v>0</v>
      </c>
      <c r="O54" s="70">
        <f>O10+O17+O24+O31+O38+O49+O53</f>
        <v>0</v>
      </c>
      <c r="P54" s="71" t="str">
        <f>IF(I54-N54&gt;=0,"Valide","Invalide")</f>
        <v>Valide</v>
      </c>
      <c r="Q54" s="72"/>
      <c r="R54" s="73"/>
    </row>
    <row r="55" spans="1:18" ht="18" x14ac:dyDescent="0.2">
      <c r="A55" s="75"/>
      <c r="B55" s="9"/>
      <c r="C55" s="76"/>
      <c r="D55" s="76"/>
      <c r="E55" s="76"/>
      <c r="F55" s="76"/>
      <c r="G55" s="76"/>
      <c r="H55" s="45"/>
      <c r="I55" s="44"/>
      <c r="J55" s="44"/>
      <c r="K55" s="44"/>
      <c r="L55" s="45"/>
      <c r="M55" s="45"/>
      <c r="N55" s="45"/>
      <c r="O55" s="77"/>
      <c r="P55" s="78" t="str">
        <f>IF(Q53+Q49+Q38+Q31+Q24+Q17&lt;6,"Invalide -Corriger erreur","Valide")</f>
        <v>Valide</v>
      </c>
      <c r="Q55" s="72"/>
      <c r="R55" s="73"/>
    </row>
    <row r="56" spans="1:18" ht="12" customHeight="1" x14ac:dyDescent="0.2"/>
    <row r="57" spans="1:18" ht="12" customHeight="1" x14ac:dyDescent="0.2">
      <c r="A57" s="79"/>
      <c r="B57" s="80"/>
      <c r="C57" s="81"/>
      <c r="D57" s="81"/>
      <c r="E57" s="81"/>
      <c r="F57" s="81"/>
      <c r="G57" s="81"/>
    </row>
    <row r="58" spans="1:18" ht="12" customHeight="1" x14ac:dyDescent="0.2"/>
    <row r="59" spans="1:18" ht="12" customHeight="1" x14ac:dyDescent="0.2"/>
    <row r="60" spans="1:18" ht="12" customHeight="1" x14ac:dyDescent="0.2"/>
    <row r="61" spans="1:18" ht="12" customHeight="1" x14ac:dyDescent="0.2"/>
    <row r="62" spans="1:18" ht="12" customHeight="1" x14ac:dyDescent="0.2"/>
    <row r="63" spans="1:18" ht="12" customHeight="1" x14ac:dyDescent="0.2"/>
    <row r="64" spans="1:18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</sheetData>
  <mergeCells count="17">
    <mergeCell ref="F1:G1"/>
    <mergeCell ref="B2:I2"/>
    <mergeCell ref="K2:O2"/>
    <mergeCell ref="N5:N9"/>
    <mergeCell ref="P5:P9"/>
    <mergeCell ref="I12:I16"/>
    <mergeCell ref="P12:P16"/>
    <mergeCell ref="I19:I23"/>
    <mergeCell ref="P19:P23"/>
    <mergeCell ref="I26:I30"/>
    <mergeCell ref="P26:P30"/>
    <mergeCell ref="I33:I37"/>
    <mergeCell ref="P33:P37"/>
    <mergeCell ref="K39:P42"/>
    <mergeCell ref="I40:I42"/>
    <mergeCell ref="I44:I48"/>
    <mergeCell ref="P44:P48"/>
  </mergeCells>
  <conditionalFormatting sqref="P53">
    <cfRule type="cellIs" dxfId="47" priority="2" operator="equal">
      <formula>"Invalide -Corriger erreur"</formula>
    </cfRule>
    <cfRule type="cellIs" dxfId="46" priority="3" operator="equal">
      <formula>"Invalide"</formula>
    </cfRule>
    <cfRule type="cellIs" dxfId="45" priority="4" operator="equal">
      <formula>"Valide"</formula>
    </cfRule>
  </conditionalFormatting>
  <conditionalFormatting sqref="P51:P52">
    <cfRule type="cellIs" dxfId="44" priority="5" operator="equal">
      <formula>"Invalide -Corriger erreur"</formula>
    </cfRule>
    <cfRule type="cellIs" dxfId="43" priority="6" operator="equal">
      <formula>"Invalide"</formula>
    </cfRule>
    <cfRule type="cellIs" dxfId="42" priority="7" operator="equal">
      <formula>"Valide"</formula>
    </cfRule>
  </conditionalFormatting>
  <conditionalFormatting sqref="P17 P10 P24 P5 P12 P26 P31 P38 P43:P44 P49:P50 P3 P33:Q33 P54:P55">
    <cfRule type="cellIs" dxfId="41" priority="8" operator="equal">
      <formula>"Invalide -Corriger erreur"</formula>
    </cfRule>
    <cfRule type="cellIs" dxfId="40" priority="9" operator="equal">
      <formula>"Invalide"</formula>
    </cfRule>
    <cfRule type="cellIs" dxfId="39" priority="10" operator="equal">
      <formula>"Valide"</formula>
    </cfRule>
  </conditionalFormatting>
  <conditionalFormatting sqref="P56:P1048576">
    <cfRule type="cellIs" dxfId="38" priority="11" operator="equal">
      <formula>"Invalide -Corriger erreur"</formula>
    </cfRule>
    <cfRule type="cellIs" dxfId="37" priority="12" operator="equal">
      <formula>"Invalide"</formula>
    </cfRule>
    <cfRule type="cellIs" dxfId="36" priority="13" operator="equal">
      <formula>"Valide"</formula>
    </cfRule>
  </conditionalFormatting>
  <hyperlinks>
    <hyperlink ref="P3" location="'Criteres budg'!A1" display="Vérification validité_x000a_voir rappel détails critères" xr:uid="{00000000-0004-0000-0300-000000000000}"/>
  </hyperlinks>
  <pageMargins left="0.23611111111111099" right="0.23611111111111099" top="0.74791666666666701" bottom="0.74791666666666701" header="0.31527777777777799" footer="0.31527777777777799"/>
  <pageSetup paperSize="8" orientation="landscape" horizontalDpi="300" verticalDpi="300"/>
  <headerFooter>
    <oddHeader>&amp;C&amp;F</oddHeader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018"/>
  <sheetViews>
    <sheetView zoomScale="70" zoomScaleNormal="70" workbookViewId="0">
      <pane xSplit="2" ySplit="3" topLeftCell="L19" activePane="bottomRight" state="frozen"/>
      <selection pane="topRight" activeCell="C1" sqref="C1"/>
      <selection pane="bottomLeft" activeCell="A4" sqref="A4"/>
      <selection pane="bottomRight" activeCell="N5" sqref="N5:N10"/>
    </sheetView>
  </sheetViews>
  <sheetFormatPr baseColWidth="10" defaultColWidth="14.5" defaultRowHeight="12.75" x14ac:dyDescent="0.2"/>
  <cols>
    <col min="1" max="1" width="6.25" style="13" customWidth="1"/>
    <col min="2" max="2" width="52.125" style="14" customWidth="1"/>
    <col min="3" max="7" width="17.875" style="14" customWidth="1"/>
    <col min="8" max="8" width="17.875" style="15" customWidth="1"/>
    <col min="9" max="9" width="17.875" style="16" customWidth="1"/>
    <col min="10" max="10" width="3.625" style="16" customWidth="1"/>
    <col min="11" max="11" width="32.75" style="16" customWidth="1"/>
    <col min="12" max="14" width="17.875" style="15" customWidth="1"/>
    <col min="15" max="15" width="20.25" style="15" customWidth="1"/>
    <col min="16" max="16" width="23.625" style="17" customWidth="1"/>
    <col min="17" max="17" width="3.75" style="18" customWidth="1"/>
    <col min="18" max="27" width="10" style="15" customWidth="1"/>
    <col min="28" max="16384" width="14.5" style="15"/>
  </cols>
  <sheetData>
    <row r="1" spans="1:16" ht="44.25" customHeight="1" x14ac:dyDescent="0.2">
      <c r="A1" s="19" t="s">
        <v>33</v>
      </c>
      <c r="B1" s="20" t="s">
        <v>34</v>
      </c>
      <c r="C1" s="21"/>
      <c r="D1" s="22" t="s">
        <v>36</v>
      </c>
      <c r="E1" s="23"/>
      <c r="F1" s="108" t="s">
        <v>38</v>
      </c>
      <c r="G1" s="108"/>
      <c r="I1" s="21"/>
      <c r="J1" s="21"/>
      <c r="K1" s="21"/>
      <c r="L1" s="21"/>
      <c r="M1" s="21"/>
      <c r="N1" s="21"/>
      <c r="O1" s="21"/>
      <c r="P1" s="24"/>
    </row>
    <row r="2" spans="1:16" ht="12.75" customHeight="1" x14ac:dyDescent="0.2">
      <c r="A2" s="19"/>
      <c r="B2" s="113" t="s">
        <v>39</v>
      </c>
      <c r="C2" s="113"/>
      <c r="D2" s="113"/>
      <c r="E2" s="113"/>
      <c r="F2" s="113"/>
      <c r="G2" s="113"/>
      <c r="H2" s="113"/>
      <c r="I2" s="113"/>
      <c r="J2" s="82"/>
      <c r="K2" s="114" t="s">
        <v>40</v>
      </c>
      <c r="L2" s="114"/>
      <c r="M2" s="114"/>
      <c r="N2" s="114"/>
      <c r="O2" s="114"/>
      <c r="P2" s="24"/>
    </row>
    <row r="3" spans="1:16" ht="38.25" x14ac:dyDescent="0.2">
      <c r="A3" s="29"/>
      <c r="B3" s="30"/>
      <c r="C3" s="21" t="s">
        <v>41</v>
      </c>
      <c r="D3" s="21" t="s">
        <v>42</v>
      </c>
      <c r="E3" s="21" t="s">
        <v>43</v>
      </c>
      <c r="F3" s="19" t="s">
        <v>44</v>
      </c>
      <c r="G3" s="19" t="s">
        <v>45</v>
      </c>
      <c r="H3" s="21" t="str">
        <f>CONCATENATE("Coût total du projet pour partenaire ",C1)</f>
        <v xml:space="preserve">Coût total du projet pour partenaire </v>
      </c>
      <c r="I3" s="21" t="s">
        <v>46</v>
      </c>
      <c r="J3" s="21"/>
      <c r="K3" s="30"/>
      <c r="L3" s="21" t="str">
        <f>CONCATENATE("auto-financement de ",C1)</f>
        <v xml:space="preserve">auto-financement de </v>
      </c>
      <c r="M3" s="21" t="s">
        <v>47</v>
      </c>
      <c r="N3" s="19" t="s">
        <v>48</v>
      </c>
      <c r="O3" s="21" t="s">
        <v>49</v>
      </c>
      <c r="P3" s="32" t="s">
        <v>50</v>
      </c>
    </row>
    <row r="4" spans="1:16" ht="25.5" x14ac:dyDescent="0.2">
      <c r="A4" s="33" t="s">
        <v>51</v>
      </c>
      <c r="B4" s="34" t="s">
        <v>52</v>
      </c>
      <c r="C4" s="34"/>
      <c r="D4" s="34"/>
      <c r="E4" s="34"/>
      <c r="F4" s="34"/>
      <c r="G4" s="34"/>
      <c r="H4" s="35"/>
      <c r="I4" s="35"/>
      <c r="J4" s="36"/>
      <c r="K4" s="34" t="s">
        <v>52</v>
      </c>
      <c r="L4" s="35"/>
      <c r="M4" s="35"/>
      <c r="N4" s="35"/>
      <c r="O4" s="35"/>
      <c r="P4" s="35"/>
    </row>
    <row r="5" spans="1:16" ht="12" customHeight="1" x14ac:dyDescent="0.2">
      <c r="A5" s="29"/>
      <c r="B5" s="30"/>
      <c r="C5" s="37"/>
      <c r="D5" s="37"/>
      <c r="E5" s="37"/>
      <c r="F5" s="37"/>
      <c r="G5" s="37"/>
      <c r="H5" s="38">
        <f>SUM(C5:G5)</f>
        <v>0</v>
      </c>
      <c r="I5" s="39"/>
      <c r="J5" s="40"/>
      <c r="K5" s="30"/>
      <c r="L5" s="36"/>
      <c r="M5" s="41"/>
      <c r="N5" s="111"/>
      <c r="O5" s="41">
        <f t="shared" ref="O5:O10" si="0">SUM(L5:N5)</f>
        <v>0</v>
      </c>
      <c r="P5" s="112"/>
    </row>
    <row r="6" spans="1:16" ht="12" customHeight="1" x14ac:dyDescent="0.2">
      <c r="A6" s="29"/>
      <c r="B6" s="30"/>
      <c r="C6" s="37"/>
      <c r="D6" s="37"/>
      <c r="E6" s="37"/>
      <c r="F6" s="37"/>
      <c r="G6" s="37"/>
      <c r="H6" s="38">
        <f>SUM(C6:G6)</f>
        <v>0</v>
      </c>
      <c r="I6" s="42"/>
      <c r="J6" s="43"/>
      <c r="K6" s="30"/>
      <c r="L6" s="36"/>
      <c r="M6" s="41"/>
      <c r="N6" s="111"/>
      <c r="O6" s="41">
        <f t="shared" si="0"/>
        <v>0</v>
      </c>
      <c r="P6" s="112"/>
    </row>
    <row r="7" spans="1:16" ht="12" customHeight="1" x14ac:dyDescent="0.2">
      <c r="A7" s="29"/>
      <c r="B7" s="30"/>
      <c r="C7" s="37"/>
      <c r="D7" s="37"/>
      <c r="E7" s="37"/>
      <c r="F7" s="37"/>
      <c r="G7" s="37"/>
      <c r="H7" s="38">
        <f>SUM(C7:G7)</f>
        <v>0</v>
      </c>
      <c r="I7" s="42"/>
      <c r="J7" s="43"/>
      <c r="K7" s="30"/>
      <c r="L7" s="36"/>
      <c r="M7" s="41"/>
      <c r="N7" s="111"/>
      <c r="O7" s="41">
        <f t="shared" si="0"/>
        <v>0</v>
      </c>
      <c r="P7" s="112"/>
    </row>
    <row r="8" spans="1:16" ht="12" customHeight="1" x14ac:dyDescent="0.2">
      <c r="A8" s="29"/>
      <c r="B8" s="30"/>
      <c r="C8" s="37"/>
      <c r="D8" s="37"/>
      <c r="E8" s="37"/>
      <c r="F8" s="37"/>
      <c r="G8" s="37"/>
      <c r="H8" s="38">
        <f>SUM(C8:G8)</f>
        <v>0</v>
      </c>
      <c r="I8" s="42"/>
      <c r="J8" s="43"/>
      <c r="K8" s="30"/>
      <c r="L8" s="36"/>
      <c r="M8" s="41"/>
      <c r="N8" s="111"/>
      <c r="O8" s="41">
        <f t="shared" si="0"/>
        <v>0</v>
      </c>
      <c r="P8" s="112"/>
    </row>
    <row r="9" spans="1:16" ht="12.75" customHeight="1" x14ac:dyDescent="0.2">
      <c r="A9" s="44"/>
      <c r="B9" s="45"/>
      <c r="C9" s="46"/>
      <c r="D9" s="46"/>
      <c r="E9" s="46"/>
      <c r="F9" s="46"/>
      <c r="G9" s="46"/>
      <c r="H9" s="38">
        <f>SUM(C9:G9)</f>
        <v>0</v>
      </c>
      <c r="I9" s="42"/>
      <c r="J9" s="43"/>
      <c r="K9" s="45"/>
      <c r="L9" s="36"/>
      <c r="M9" s="41"/>
      <c r="N9" s="111"/>
      <c r="O9" s="41">
        <f t="shared" si="0"/>
        <v>0</v>
      </c>
      <c r="P9" s="112"/>
    </row>
    <row r="10" spans="1:16" ht="12.75" customHeight="1" x14ac:dyDescent="0.2">
      <c r="A10" s="47"/>
      <c r="B10" s="48" t="s">
        <v>54</v>
      </c>
      <c r="C10" s="49">
        <f t="shared" ref="C10:H10" si="1">SUM(C5:C9)</f>
        <v>0</v>
      </c>
      <c r="D10" s="49">
        <f t="shared" si="1"/>
        <v>0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/>
      <c r="J10" s="36"/>
      <c r="K10" s="48" t="s">
        <v>54</v>
      </c>
      <c r="L10" s="49">
        <f>SUM(L5:L9)</f>
        <v>0</v>
      </c>
      <c r="M10" s="49">
        <f>SUM(M5:M9)</f>
        <v>0</v>
      </c>
      <c r="N10" s="101"/>
      <c r="O10" s="49">
        <f t="shared" si="0"/>
        <v>0</v>
      </c>
      <c r="P10" s="49"/>
    </row>
    <row r="11" spans="1:16" ht="25.5" x14ac:dyDescent="0.2">
      <c r="A11" s="33" t="s">
        <v>55</v>
      </c>
      <c r="B11" s="50" t="s">
        <v>56</v>
      </c>
      <c r="C11" s="50"/>
      <c r="D11" s="50"/>
      <c r="E11" s="50"/>
      <c r="F11" s="50"/>
      <c r="G11" s="50"/>
      <c r="H11" s="35"/>
      <c r="I11" s="35"/>
      <c r="J11" s="36"/>
      <c r="K11" s="50" t="s">
        <v>56</v>
      </c>
      <c r="L11" s="35"/>
      <c r="M11" s="35"/>
      <c r="N11" s="35"/>
      <c r="O11" s="35"/>
      <c r="P11" s="35"/>
    </row>
    <row r="12" spans="1:16" ht="12.75" customHeight="1" x14ac:dyDescent="0.2">
      <c r="A12" s="29"/>
      <c r="B12" s="30"/>
      <c r="C12" s="51"/>
      <c r="D12" s="51"/>
      <c r="E12" s="51"/>
      <c r="F12" s="51"/>
      <c r="G12" s="51"/>
      <c r="H12" s="38">
        <f>SUM(C12:G12)</f>
        <v>0</v>
      </c>
      <c r="I12" s="103"/>
      <c r="J12" s="52"/>
      <c r="K12" s="30"/>
      <c r="L12" s="41"/>
      <c r="M12" s="41"/>
      <c r="N12" s="41"/>
      <c r="O12" s="41">
        <f t="shared" ref="O12:O17" si="2">SUM(L12:N12)</f>
        <v>0</v>
      </c>
      <c r="P12" s="104"/>
    </row>
    <row r="13" spans="1:16" ht="12.75" customHeight="1" x14ac:dyDescent="0.2">
      <c r="A13" s="29"/>
      <c r="B13" s="30"/>
      <c r="C13" s="37"/>
      <c r="D13" s="37"/>
      <c r="E13" s="37"/>
      <c r="F13" s="37"/>
      <c r="G13" s="37"/>
      <c r="H13" s="38">
        <f>SUM(C13:G13)</f>
        <v>0</v>
      </c>
      <c r="I13" s="103"/>
      <c r="J13" s="53"/>
      <c r="K13" s="30"/>
      <c r="L13" s="41"/>
      <c r="M13" s="41"/>
      <c r="N13" s="41"/>
      <c r="O13" s="41">
        <f t="shared" si="2"/>
        <v>0</v>
      </c>
      <c r="P13" s="104"/>
    </row>
    <row r="14" spans="1:16" ht="12.75" customHeight="1" x14ac:dyDescent="0.2">
      <c r="A14" s="29"/>
      <c r="B14" s="30"/>
      <c r="C14" s="45"/>
      <c r="D14" s="37"/>
      <c r="E14" s="37"/>
      <c r="F14" s="37"/>
      <c r="G14" s="37"/>
      <c r="H14" s="38">
        <f>SUM(C14:G14)</f>
        <v>0</v>
      </c>
      <c r="I14" s="103"/>
      <c r="J14" s="53"/>
      <c r="K14" s="30"/>
      <c r="L14" s="41"/>
      <c r="M14" s="41"/>
      <c r="N14" s="41"/>
      <c r="O14" s="41">
        <f t="shared" si="2"/>
        <v>0</v>
      </c>
      <c r="P14" s="104"/>
    </row>
    <row r="15" spans="1:16" ht="12.75" customHeight="1" x14ac:dyDescent="0.2">
      <c r="A15" s="29"/>
      <c r="B15" s="30"/>
      <c r="C15" s="37"/>
      <c r="D15" s="37"/>
      <c r="E15" s="37"/>
      <c r="F15" s="37"/>
      <c r="G15" s="37"/>
      <c r="H15" s="38">
        <f>SUM(C15:G15)</f>
        <v>0</v>
      </c>
      <c r="I15" s="103"/>
      <c r="J15" s="53"/>
      <c r="K15" s="30"/>
      <c r="L15" s="41"/>
      <c r="M15" s="41"/>
      <c r="N15" s="41"/>
      <c r="O15" s="41">
        <f t="shared" si="2"/>
        <v>0</v>
      </c>
      <c r="P15" s="104"/>
    </row>
    <row r="16" spans="1:16" ht="12.75" customHeight="1" x14ac:dyDescent="0.2">
      <c r="A16" s="29"/>
      <c r="B16" s="30"/>
      <c r="C16" s="37"/>
      <c r="D16" s="37"/>
      <c r="E16" s="37"/>
      <c r="F16" s="37"/>
      <c r="G16" s="37"/>
      <c r="H16" s="38">
        <f>SUM(C16:G16)</f>
        <v>0</v>
      </c>
      <c r="I16" s="103"/>
      <c r="J16" s="54"/>
      <c r="K16" s="30"/>
      <c r="L16" s="41"/>
      <c r="M16" s="41"/>
      <c r="N16" s="41"/>
      <c r="O16" s="41">
        <f t="shared" si="2"/>
        <v>0</v>
      </c>
      <c r="P16" s="104"/>
    </row>
    <row r="17" spans="1:17" ht="12.75" customHeight="1" x14ac:dyDescent="0.2">
      <c r="A17" s="47"/>
      <c r="B17" s="48" t="s">
        <v>58</v>
      </c>
      <c r="C17" s="49">
        <f t="shared" ref="C17:H17" si="3">SUM(C12:C16)</f>
        <v>0</v>
      </c>
      <c r="D17" s="49">
        <f t="shared" si="3"/>
        <v>0</v>
      </c>
      <c r="E17" s="49">
        <f t="shared" si="3"/>
        <v>0</v>
      </c>
      <c r="F17" s="49">
        <f t="shared" si="3"/>
        <v>0</v>
      </c>
      <c r="G17" s="49">
        <f t="shared" si="3"/>
        <v>0</v>
      </c>
      <c r="H17" s="49">
        <f t="shared" si="3"/>
        <v>0</v>
      </c>
      <c r="I17" s="55">
        <f>H17</f>
        <v>0</v>
      </c>
      <c r="J17" s="36"/>
      <c r="K17" s="48" t="s">
        <v>58</v>
      </c>
      <c r="L17" s="49">
        <f>SUM(L12:L16)</f>
        <v>0</v>
      </c>
      <c r="M17" s="49">
        <f>SUM(M12:M16)</f>
        <v>0</v>
      </c>
      <c r="N17" s="56">
        <f>SUM(N12:N16)</f>
        <v>0</v>
      </c>
      <c r="O17" s="49">
        <f t="shared" si="2"/>
        <v>0</v>
      </c>
      <c r="P17" s="49" t="str">
        <f>IF(I17-N17&gt;=0,"Valide","Invalide")</f>
        <v>Valide</v>
      </c>
      <c r="Q17" s="18">
        <f>IF(P17="Invalide",0,1)</f>
        <v>1</v>
      </c>
    </row>
    <row r="18" spans="1:17" ht="25.5" x14ac:dyDescent="0.2">
      <c r="A18" s="33" t="s">
        <v>59</v>
      </c>
      <c r="B18" s="34" t="s">
        <v>60</v>
      </c>
      <c r="C18" s="34"/>
      <c r="D18" s="34"/>
      <c r="E18" s="34"/>
      <c r="F18" s="34"/>
      <c r="G18" s="34"/>
      <c r="H18" s="35"/>
      <c r="I18" s="35"/>
      <c r="J18" s="36"/>
      <c r="K18" s="34" t="s">
        <v>60</v>
      </c>
      <c r="L18" s="35"/>
      <c r="M18" s="35"/>
      <c r="N18" s="35"/>
      <c r="O18" s="35"/>
      <c r="P18" s="35"/>
    </row>
    <row r="19" spans="1:17" ht="13.5" customHeight="1" x14ac:dyDescent="0.2">
      <c r="A19" s="29"/>
      <c r="B19" s="30"/>
      <c r="C19" s="37"/>
      <c r="D19" s="37"/>
      <c r="E19" s="37"/>
      <c r="F19" s="37"/>
      <c r="G19" s="37"/>
      <c r="H19" s="38">
        <f>SUM(C19:G19)</f>
        <v>0</v>
      </c>
      <c r="I19" s="103"/>
      <c r="J19" s="52"/>
      <c r="K19" s="30"/>
      <c r="L19" s="41"/>
      <c r="M19" s="41"/>
      <c r="N19" s="41"/>
      <c r="O19" s="41">
        <f t="shared" ref="O19:O24" si="4">SUM(L19:N19)</f>
        <v>0</v>
      </c>
      <c r="P19" s="107"/>
    </row>
    <row r="20" spans="1:17" ht="13.5" customHeight="1" x14ac:dyDescent="0.2">
      <c r="A20" s="29"/>
      <c r="B20" s="30"/>
      <c r="C20" s="37"/>
      <c r="D20" s="37"/>
      <c r="E20" s="37"/>
      <c r="F20" s="37"/>
      <c r="G20" s="37"/>
      <c r="H20" s="38">
        <f>SUM(C20:G20)</f>
        <v>0</v>
      </c>
      <c r="I20" s="103"/>
      <c r="J20" s="53"/>
      <c r="K20" s="30"/>
      <c r="L20" s="41"/>
      <c r="M20" s="41"/>
      <c r="N20" s="41"/>
      <c r="O20" s="41">
        <f t="shared" si="4"/>
        <v>0</v>
      </c>
      <c r="P20" s="107"/>
    </row>
    <row r="21" spans="1:17" ht="13.5" customHeight="1" x14ac:dyDescent="0.2">
      <c r="A21" s="29"/>
      <c r="B21" s="30"/>
      <c r="C21" s="37"/>
      <c r="D21" s="37"/>
      <c r="E21" s="37"/>
      <c r="F21" s="37"/>
      <c r="G21" s="37"/>
      <c r="H21" s="38">
        <f>SUM(C21:G21)</f>
        <v>0</v>
      </c>
      <c r="I21" s="103"/>
      <c r="J21" s="53"/>
      <c r="K21" s="30"/>
      <c r="L21" s="41"/>
      <c r="M21" s="41"/>
      <c r="N21" s="41"/>
      <c r="O21" s="41">
        <f t="shared" si="4"/>
        <v>0</v>
      </c>
      <c r="P21" s="107"/>
    </row>
    <row r="22" spans="1:17" ht="13.5" customHeight="1" x14ac:dyDescent="0.2">
      <c r="A22" s="29"/>
      <c r="B22" s="30"/>
      <c r="C22" s="37"/>
      <c r="D22" s="37"/>
      <c r="E22" s="37"/>
      <c r="F22" s="37"/>
      <c r="G22" s="37"/>
      <c r="H22" s="38">
        <f>SUM(C22:G22)</f>
        <v>0</v>
      </c>
      <c r="I22" s="103"/>
      <c r="J22" s="53"/>
      <c r="K22" s="30"/>
      <c r="L22" s="41"/>
      <c r="M22" s="41"/>
      <c r="N22" s="41"/>
      <c r="O22" s="41">
        <f t="shared" si="4"/>
        <v>0</v>
      </c>
      <c r="P22" s="107"/>
    </row>
    <row r="23" spans="1:17" ht="14.25" customHeight="1" x14ac:dyDescent="0.2">
      <c r="A23" s="29"/>
      <c r="B23" s="30"/>
      <c r="C23" s="37"/>
      <c r="D23" s="37"/>
      <c r="E23" s="37"/>
      <c r="F23" s="37"/>
      <c r="G23" s="37"/>
      <c r="H23" s="38">
        <f>SUM(C23:G23)</f>
        <v>0</v>
      </c>
      <c r="I23" s="103"/>
      <c r="J23" s="54"/>
      <c r="K23" s="30"/>
      <c r="L23" s="41"/>
      <c r="M23" s="41"/>
      <c r="N23" s="41"/>
      <c r="O23" s="41">
        <f t="shared" si="4"/>
        <v>0</v>
      </c>
      <c r="P23" s="107"/>
    </row>
    <row r="24" spans="1:17" ht="14.25" customHeight="1" x14ac:dyDescent="0.2">
      <c r="A24" s="47"/>
      <c r="B24" s="48" t="s">
        <v>62</v>
      </c>
      <c r="C24" s="49">
        <f t="shared" ref="C24:H24" si="5">SUM(C19:C23)</f>
        <v>0</v>
      </c>
      <c r="D24" s="49">
        <f t="shared" si="5"/>
        <v>0</v>
      </c>
      <c r="E24" s="49">
        <f t="shared" si="5"/>
        <v>0</v>
      </c>
      <c r="F24" s="49">
        <f t="shared" si="5"/>
        <v>0</v>
      </c>
      <c r="G24" s="49">
        <f t="shared" si="5"/>
        <v>0</v>
      </c>
      <c r="H24" s="49">
        <f t="shared" si="5"/>
        <v>0</v>
      </c>
      <c r="I24" s="55">
        <f>H24</f>
        <v>0</v>
      </c>
      <c r="J24" s="36"/>
      <c r="K24" s="48" t="s">
        <v>62</v>
      </c>
      <c r="L24" s="49">
        <f>SUM(L19:L23)</f>
        <v>0</v>
      </c>
      <c r="M24" s="49">
        <f>SUM(M19:M23)</f>
        <v>0</v>
      </c>
      <c r="N24" s="56">
        <f>SUM(N19:N23)</f>
        <v>0</v>
      </c>
      <c r="O24" s="49">
        <f t="shared" si="4"/>
        <v>0</v>
      </c>
      <c r="P24" s="49" t="str">
        <f>IF(I24-N24&gt;=0,"Valide","Invalide")</f>
        <v>Valide</v>
      </c>
      <c r="Q24" s="18">
        <f>IF(P24="Invalide",0,1)</f>
        <v>1</v>
      </c>
    </row>
    <row r="25" spans="1:17" ht="25.5" x14ac:dyDescent="0.2">
      <c r="A25" s="33" t="s">
        <v>63</v>
      </c>
      <c r="B25" s="34" t="s">
        <v>64</v>
      </c>
      <c r="C25" s="34"/>
      <c r="D25" s="34"/>
      <c r="E25" s="34"/>
      <c r="F25" s="34"/>
      <c r="G25" s="34"/>
      <c r="H25" s="35"/>
      <c r="I25" s="35"/>
      <c r="J25" s="36"/>
      <c r="K25" s="34" t="s">
        <v>64</v>
      </c>
      <c r="L25" s="35"/>
      <c r="M25" s="35"/>
      <c r="N25" s="35"/>
      <c r="O25" s="35"/>
      <c r="P25" s="35"/>
    </row>
    <row r="26" spans="1:17" ht="13.5" customHeight="1" x14ac:dyDescent="0.2">
      <c r="A26" s="29"/>
      <c r="B26" s="30"/>
      <c r="C26" s="37"/>
      <c r="D26" s="37"/>
      <c r="E26" s="37"/>
      <c r="F26" s="37"/>
      <c r="G26" s="37"/>
      <c r="H26" s="38">
        <f>SUM(C26:G26)</f>
        <v>0</v>
      </c>
      <c r="I26" s="103"/>
      <c r="J26" s="52"/>
      <c r="K26" s="30"/>
      <c r="L26" s="41"/>
      <c r="M26" s="41"/>
      <c r="N26" s="41"/>
      <c r="O26" s="41">
        <f t="shared" ref="O26:O31" si="6">SUM(L26:N26)</f>
        <v>0</v>
      </c>
      <c r="P26" s="104"/>
    </row>
    <row r="27" spans="1:17" ht="13.5" customHeight="1" x14ac:dyDescent="0.2">
      <c r="A27" s="29"/>
      <c r="B27" s="30"/>
      <c r="C27" s="37"/>
      <c r="D27" s="37"/>
      <c r="E27" s="37"/>
      <c r="F27" s="37"/>
      <c r="G27" s="37"/>
      <c r="H27" s="38">
        <f>SUM(C27:G27)</f>
        <v>0</v>
      </c>
      <c r="I27" s="103"/>
      <c r="J27" s="53"/>
      <c r="K27" s="30"/>
      <c r="L27" s="41"/>
      <c r="M27" s="41"/>
      <c r="N27" s="41"/>
      <c r="O27" s="41">
        <f t="shared" si="6"/>
        <v>0</v>
      </c>
      <c r="P27" s="104"/>
    </row>
    <row r="28" spans="1:17" ht="13.5" customHeight="1" x14ac:dyDescent="0.2">
      <c r="A28" s="29"/>
      <c r="B28" s="30"/>
      <c r="C28" s="37"/>
      <c r="D28" s="37"/>
      <c r="E28" s="37"/>
      <c r="F28" s="37"/>
      <c r="G28" s="37"/>
      <c r="H28" s="38">
        <f>SUM(C28:G28)</f>
        <v>0</v>
      </c>
      <c r="I28" s="103"/>
      <c r="J28" s="53"/>
      <c r="K28" s="30"/>
      <c r="L28" s="41"/>
      <c r="M28" s="41"/>
      <c r="N28" s="41"/>
      <c r="O28" s="41">
        <f t="shared" si="6"/>
        <v>0</v>
      </c>
      <c r="P28" s="104"/>
    </row>
    <row r="29" spans="1:17" ht="13.5" customHeight="1" x14ac:dyDescent="0.2">
      <c r="A29" s="29"/>
      <c r="B29" s="30"/>
      <c r="C29" s="37"/>
      <c r="D29" s="37"/>
      <c r="E29" s="37"/>
      <c r="F29" s="37"/>
      <c r="G29" s="37"/>
      <c r="H29" s="38">
        <f>SUM(C29:G29)</f>
        <v>0</v>
      </c>
      <c r="I29" s="103"/>
      <c r="J29" s="53"/>
      <c r="K29" s="30"/>
      <c r="L29" s="41"/>
      <c r="M29" s="41"/>
      <c r="N29" s="41"/>
      <c r="O29" s="41">
        <f t="shared" si="6"/>
        <v>0</v>
      </c>
      <c r="P29" s="104"/>
    </row>
    <row r="30" spans="1:17" ht="14.25" customHeight="1" x14ac:dyDescent="0.2">
      <c r="A30" s="29"/>
      <c r="B30" s="30"/>
      <c r="C30" s="30"/>
      <c r="D30" s="30"/>
      <c r="E30" s="30"/>
      <c r="F30" s="30"/>
      <c r="G30" s="30"/>
      <c r="H30" s="38">
        <f>SUM(C30:G30)</f>
        <v>0</v>
      </c>
      <c r="I30" s="103"/>
      <c r="J30" s="54"/>
      <c r="K30" s="30"/>
      <c r="L30" s="41"/>
      <c r="M30" s="41"/>
      <c r="N30" s="41"/>
      <c r="O30" s="41">
        <f t="shared" si="6"/>
        <v>0</v>
      </c>
      <c r="P30" s="104"/>
    </row>
    <row r="31" spans="1:17" ht="14.25" customHeight="1" x14ac:dyDescent="0.2">
      <c r="A31" s="47"/>
      <c r="B31" s="48" t="s">
        <v>67</v>
      </c>
      <c r="C31" s="49">
        <f t="shared" ref="C31:H31" si="7">SUM(C26:C30)</f>
        <v>0</v>
      </c>
      <c r="D31" s="49">
        <f t="shared" si="7"/>
        <v>0</v>
      </c>
      <c r="E31" s="49">
        <f t="shared" si="7"/>
        <v>0</v>
      </c>
      <c r="F31" s="49">
        <f t="shared" si="7"/>
        <v>0</v>
      </c>
      <c r="G31" s="49">
        <f t="shared" si="7"/>
        <v>0</v>
      </c>
      <c r="H31" s="49">
        <f t="shared" si="7"/>
        <v>0</v>
      </c>
      <c r="I31" s="55">
        <f>H31</f>
        <v>0</v>
      </c>
      <c r="J31" s="36"/>
      <c r="K31" s="48" t="s">
        <v>67</v>
      </c>
      <c r="L31" s="49">
        <f>SUM(L26:L30)</f>
        <v>0</v>
      </c>
      <c r="M31" s="49">
        <f>SUM(M26:M30)</f>
        <v>0</v>
      </c>
      <c r="N31" s="56">
        <f>SUM(N26:N30)</f>
        <v>0</v>
      </c>
      <c r="O31" s="49">
        <f t="shared" si="6"/>
        <v>0</v>
      </c>
      <c r="P31" s="49" t="str">
        <f>IF(I31-N31&gt;=0,"Valide","Invalide")</f>
        <v>Valide</v>
      </c>
      <c r="Q31" s="18">
        <f>IF(P31="Invalide",0,1)</f>
        <v>1</v>
      </c>
    </row>
    <row r="32" spans="1:17" ht="14.25" customHeight="1" x14ac:dyDescent="0.2">
      <c r="A32" s="33" t="s">
        <v>68</v>
      </c>
      <c r="B32" s="34" t="s">
        <v>69</v>
      </c>
      <c r="C32" s="34"/>
      <c r="D32" s="34"/>
      <c r="E32" s="34"/>
      <c r="F32" s="34"/>
      <c r="G32" s="34"/>
      <c r="H32" s="35"/>
      <c r="I32" s="35"/>
      <c r="J32" s="36"/>
      <c r="K32" s="34" t="s">
        <v>69</v>
      </c>
      <c r="L32" s="35"/>
      <c r="M32" s="35"/>
      <c r="N32" s="35"/>
      <c r="O32" s="35"/>
      <c r="P32" s="35"/>
    </row>
    <row r="33" spans="1:17" ht="13.5" customHeight="1" x14ac:dyDescent="0.2">
      <c r="A33" s="29"/>
      <c r="B33" s="30"/>
      <c r="C33" s="30"/>
      <c r="D33" s="30"/>
      <c r="E33" s="30"/>
      <c r="F33" s="37"/>
      <c r="G33" s="37"/>
      <c r="H33" s="38">
        <f>SUM(C33:G33)</f>
        <v>0</v>
      </c>
      <c r="I33" s="103"/>
      <c r="J33" s="52"/>
      <c r="K33" s="30"/>
      <c r="L33" s="41"/>
      <c r="M33" s="41"/>
      <c r="N33" s="41"/>
      <c r="O33" s="41">
        <f t="shared" ref="O33:O38" si="8">SUM(L33:N33)</f>
        <v>0</v>
      </c>
      <c r="P33" s="104"/>
      <c r="Q33" s="57"/>
    </row>
    <row r="34" spans="1:17" ht="13.5" customHeight="1" x14ac:dyDescent="0.2">
      <c r="A34" s="29"/>
      <c r="B34" s="30"/>
      <c r="C34" s="30"/>
      <c r="D34" s="30"/>
      <c r="E34" s="30"/>
      <c r="F34" s="37"/>
      <c r="G34" s="37"/>
      <c r="H34" s="38">
        <f>SUM(C34:G34)</f>
        <v>0</v>
      </c>
      <c r="I34" s="103"/>
      <c r="J34" s="53"/>
      <c r="K34" s="30"/>
      <c r="L34" s="41"/>
      <c r="M34" s="41"/>
      <c r="N34" s="41"/>
      <c r="O34" s="41">
        <f t="shared" si="8"/>
        <v>0</v>
      </c>
      <c r="P34" s="104"/>
    </row>
    <row r="35" spans="1:17" ht="13.5" customHeight="1" x14ac:dyDescent="0.2">
      <c r="A35" s="29"/>
      <c r="B35" s="30"/>
      <c r="C35" s="30"/>
      <c r="D35" s="30"/>
      <c r="E35" s="30"/>
      <c r="F35" s="37"/>
      <c r="G35" s="37"/>
      <c r="H35" s="38">
        <f>SUM(C35:G35)</f>
        <v>0</v>
      </c>
      <c r="I35" s="103"/>
      <c r="J35" s="53"/>
      <c r="K35" s="30"/>
      <c r="L35" s="41"/>
      <c r="M35" s="41"/>
      <c r="N35" s="41"/>
      <c r="O35" s="41">
        <f t="shared" si="8"/>
        <v>0</v>
      </c>
      <c r="P35" s="104"/>
    </row>
    <row r="36" spans="1:17" ht="13.5" customHeight="1" x14ac:dyDescent="0.2">
      <c r="A36" s="29"/>
      <c r="B36" s="30"/>
      <c r="C36" s="30"/>
      <c r="D36" s="30"/>
      <c r="E36" s="30"/>
      <c r="F36" s="37"/>
      <c r="G36" s="37"/>
      <c r="H36" s="38">
        <f>SUM(C36:G36)</f>
        <v>0</v>
      </c>
      <c r="I36" s="103"/>
      <c r="J36" s="53"/>
      <c r="K36" s="30"/>
      <c r="L36" s="41"/>
      <c r="M36" s="41"/>
      <c r="N36" s="41"/>
      <c r="O36" s="41">
        <f t="shared" si="8"/>
        <v>0</v>
      </c>
      <c r="P36" s="104"/>
    </row>
    <row r="37" spans="1:17" ht="13.5" customHeight="1" x14ac:dyDescent="0.2">
      <c r="A37" s="29"/>
      <c r="B37" s="30"/>
      <c r="C37" s="30"/>
      <c r="D37" s="30"/>
      <c r="E37" s="30"/>
      <c r="F37" s="37"/>
      <c r="G37" s="37"/>
      <c r="H37" s="38">
        <f>SUM(C37:G37)</f>
        <v>0</v>
      </c>
      <c r="I37" s="103"/>
      <c r="J37" s="54"/>
      <c r="K37" s="30"/>
      <c r="L37" s="41"/>
      <c r="M37" s="41"/>
      <c r="N37" s="41"/>
      <c r="O37" s="41">
        <f t="shared" si="8"/>
        <v>0</v>
      </c>
      <c r="P37" s="104"/>
    </row>
    <row r="38" spans="1:17" ht="14.25" customHeight="1" x14ac:dyDescent="0.2">
      <c r="A38" s="47"/>
      <c r="B38" s="48" t="s">
        <v>71</v>
      </c>
      <c r="C38" s="49">
        <f t="shared" ref="C38:H38" si="9">SUM(C33:C37)</f>
        <v>0</v>
      </c>
      <c r="D38" s="49">
        <f t="shared" si="9"/>
        <v>0</v>
      </c>
      <c r="E38" s="49">
        <f t="shared" si="9"/>
        <v>0</v>
      </c>
      <c r="F38" s="49">
        <f t="shared" si="9"/>
        <v>0</v>
      </c>
      <c r="G38" s="49">
        <f t="shared" si="9"/>
        <v>0</v>
      </c>
      <c r="H38" s="49">
        <f t="shared" si="9"/>
        <v>0</v>
      </c>
      <c r="I38" s="55">
        <f>H38</f>
        <v>0</v>
      </c>
      <c r="J38" s="36"/>
      <c r="K38" s="48" t="s">
        <v>71</v>
      </c>
      <c r="L38" s="49">
        <f>SUM(L33:L37)</f>
        <v>0</v>
      </c>
      <c r="M38" s="49">
        <f>SUM(M33:M37)</f>
        <v>0</v>
      </c>
      <c r="N38" s="56">
        <f>SUM(N33:N37)</f>
        <v>0</v>
      </c>
      <c r="O38" s="49">
        <f t="shared" si="8"/>
        <v>0</v>
      </c>
      <c r="P38" s="49" t="str">
        <f>IF(I38-N38&gt;=0,"Valide","Invalide")</f>
        <v>Valide</v>
      </c>
      <c r="Q38" s="18">
        <f>IF(P38="Invalide",0,1)</f>
        <v>1</v>
      </c>
    </row>
    <row r="39" spans="1:17" ht="14.25" customHeight="1" x14ac:dyDescent="0.2">
      <c r="A39" s="29"/>
      <c r="B39" s="30"/>
      <c r="C39" s="36"/>
      <c r="D39" s="36"/>
      <c r="E39" s="36"/>
      <c r="F39" s="36"/>
      <c r="G39" s="36"/>
      <c r="H39" s="36"/>
      <c r="I39" s="36"/>
      <c r="J39" s="36"/>
      <c r="K39" s="105"/>
      <c r="L39" s="105"/>
      <c r="M39" s="105"/>
      <c r="N39" s="105"/>
      <c r="O39" s="105"/>
      <c r="P39" s="105"/>
    </row>
    <row r="40" spans="1:17" ht="32.25" customHeight="1" x14ac:dyDescent="0.2">
      <c r="A40" s="47"/>
      <c r="B40" s="58" t="s">
        <v>72</v>
      </c>
      <c r="C40" s="49">
        <f>C38+C31+C24+C17+C10</f>
        <v>0</v>
      </c>
      <c r="D40" s="49">
        <f>D38+D31+D24+D17+D10</f>
        <v>0</v>
      </c>
      <c r="E40" s="49">
        <f>E38+E31+E24+E17+E10</f>
        <v>0</v>
      </c>
      <c r="F40" s="49">
        <f>F38+F31+F24+F17+F10</f>
        <v>0</v>
      </c>
      <c r="G40" s="49">
        <f>G38+G31+G24+G17+G10</f>
        <v>0</v>
      </c>
      <c r="H40" s="38">
        <f>SUM(C40:G40)</f>
        <v>0</v>
      </c>
      <c r="I40" s="106">
        <f>I38+I31+I24+I17</f>
        <v>0</v>
      </c>
      <c r="J40" s="59"/>
      <c r="K40" s="105"/>
      <c r="L40" s="105"/>
      <c r="M40" s="105"/>
      <c r="N40" s="105"/>
      <c r="O40" s="105"/>
      <c r="P40" s="105"/>
    </row>
    <row r="41" spans="1:17" ht="25.5" x14ac:dyDescent="0.2">
      <c r="A41" s="47"/>
      <c r="B41" s="58" t="s">
        <v>73</v>
      </c>
      <c r="C41" s="49">
        <f>C38+C31+C24+C17</f>
        <v>0</v>
      </c>
      <c r="D41" s="49">
        <f>D38+D31+D24+D17</f>
        <v>0</v>
      </c>
      <c r="E41" s="49">
        <f>E38+E31+E24+E17</f>
        <v>0</v>
      </c>
      <c r="F41" s="49">
        <f>F38+F31+F24+F17</f>
        <v>0</v>
      </c>
      <c r="G41" s="49">
        <f>G38+G31+G24+G17</f>
        <v>0</v>
      </c>
      <c r="H41" s="38">
        <f>SUM(C41:G41)</f>
        <v>0</v>
      </c>
      <c r="I41" s="106"/>
      <c r="J41" s="60"/>
      <c r="K41" s="105"/>
      <c r="L41" s="105"/>
      <c r="M41" s="105"/>
      <c r="N41" s="105"/>
      <c r="O41" s="105"/>
      <c r="P41" s="105"/>
    </row>
    <row r="42" spans="1:17" ht="25.5" x14ac:dyDescent="0.2">
      <c r="A42" s="47"/>
      <c r="B42" s="58" t="s">
        <v>74</v>
      </c>
      <c r="C42" s="49">
        <f>C31+C24+C17</f>
        <v>0</v>
      </c>
      <c r="D42" s="49">
        <f>D31+D24+D17</f>
        <v>0</v>
      </c>
      <c r="E42" s="49">
        <f>E31+E24+E17</f>
        <v>0</v>
      </c>
      <c r="F42" s="49">
        <f>F31+F24+F17</f>
        <v>0</v>
      </c>
      <c r="G42" s="49">
        <f>G31+G24+G17</f>
        <v>0</v>
      </c>
      <c r="H42" s="38">
        <f>SUM(C42:G42)</f>
        <v>0</v>
      </c>
      <c r="I42" s="106"/>
      <c r="J42" s="61"/>
      <c r="K42" s="105"/>
      <c r="L42" s="105"/>
      <c r="M42" s="105"/>
      <c r="N42" s="105"/>
      <c r="O42" s="105"/>
      <c r="P42" s="105"/>
    </row>
    <row r="43" spans="1:17" ht="14.25" customHeight="1" x14ac:dyDescent="0.2">
      <c r="A43" s="33" t="s">
        <v>75</v>
      </c>
      <c r="B43" s="34" t="s">
        <v>76</v>
      </c>
      <c r="C43" s="34"/>
      <c r="D43" s="34"/>
      <c r="E43" s="34"/>
      <c r="F43" s="34"/>
      <c r="G43" s="34"/>
      <c r="H43" s="35"/>
      <c r="I43" s="35"/>
      <c r="J43" s="36"/>
      <c r="K43" s="34" t="s">
        <v>76</v>
      </c>
      <c r="L43" s="35"/>
      <c r="M43" s="35"/>
      <c r="N43" s="35"/>
      <c r="O43" s="35"/>
      <c r="P43" s="35"/>
    </row>
    <row r="44" spans="1:17" ht="14.25" customHeight="1" x14ac:dyDescent="0.2">
      <c r="A44" s="29"/>
      <c r="B44" s="30"/>
      <c r="C44" s="37"/>
      <c r="D44" s="37"/>
      <c r="E44" s="37"/>
      <c r="F44" s="37"/>
      <c r="G44" s="37"/>
      <c r="H44" s="38">
        <f>SUM(C44:E44)</f>
        <v>0</v>
      </c>
      <c r="I44" s="103"/>
      <c r="J44" s="52"/>
      <c r="K44" s="30"/>
      <c r="L44" s="41"/>
      <c r="M44" s="41"/>
      <c r="N44" s="41"/>
      <c r="O44" s="41">
        <f>SUM(L44:N44)</f>
        <v>0</v>
      </c>
      <c r="P44" s="104"/>
    </row>
    <row r="45" spans="1:17" ht="14.25" customHeight="1" x14ac:dyDescent="0.2">
      <c r="A45" s="29"/>
      <c r="B45" s="30"/>
      <c r="C45" s="37"/>
      <c r="D45" s="37"/>
      <c r="E45" s="37"/>
      <c r="F45" s="37"/>
      <c r="G45" s="37"/>
      <c r="H45" s="38">
        <f>SUM(C45:E45)</f>
        <v>0</v>
      </c>
      <c r="I45" s="103"/>
      <c r="J45" s="53"/>
      <c r="K45" s="30"/>
      <c r="L45" s="41"/>
      <c r="M45" s="41"/>
      <c r="N45" s="41"/>
      <c r="O45" s="41">
        <f>SUM(L45:N45)</f>
        <v>0</v>
      </c>
      <c r="P45" s="104"/>
    </row>
    <row r="46" spans="1:17" ht="14.25" customHeight="1" x14ac:dyDescent="0.2">
      <c r="A46" s="29"/>
      <c r="B46" s="30"/>
      <c r="C46" s="37"/>
      <c r="D46" s="37"/>
      <c r="E46" s="37"/>
      <c r="F46" s="37"/>
      <c r="G46" s="37"/>
      <c r="H46" s="38">
        <f>SUM(C46:E46)</f>
        <v>0</v>
      </c>
      <c r="I46" s="103"/>
      <c r="J46" s="53"/>
      <c r="K46" s="30"/>
      <c r="L46" s="41"/>
      <c r="M46" s="41"/>
      <c r="N46" s="41"/>
      <c r="O46" s="41">
        <f>SUM(L46:N46)</f>
        <v>0</v>
      </c>
      <c r="P46" s="104"/>
    </row>
    <row r="47" spans="1:17" ht="14.25" customHeight="1" x14ac:dyDescent="0.2">
      <c r="A47" s="29"/>
      <c r="B47" s="30"/>
      <c r="C47" s="37"/>
      <c r="D47" s="37"/>
      <c r="E47" s="37"/>
      <c r="F47" s="37"/>
      <c r="G47" s="37"/>
      <c r="H47" s="38">
        <f>SUM(C47:E47)</f>
        <v>0</v>
      </c>
      <c r="I47" s="103"/>
      <c r="J47" s="53"/>
      <c r="K47" s="30"/>
      <c r="L47" s="41"/>
      <c r="M47" s="41"/>
      <c r="N47" s="41"/>
      <c r="O47" s="41">
        <f>SUM(L47:N47)</f>
        <v>0</v>
      </c>
      <c r="P47" s="104"/>
    </row>
    <row r="48" spans="1:17" ht="14.25" customHeight="1" x14ac:dyDescent="0.2">
      <c r="A48" s="29"/>
      <c r="B48" s="30"/>
      <c r="C48" s="37"/>
      <c r="D48" s="37"/>
      <c r="E48" s="37"/>
      <c r="F48" s="37"/>
      <c r="G48" s="37"/>
      <c r="H48" s="38">
        <f>SUM(C48:E48)</f>
        <v>0</v>
      </c>
      <c r="I48" s="103"/>
      <c r="J48" s="54"/>
      <c r="K48" s="30"/>
      <c r="L48" s="41"/>
      <c r="M48" s="41"/>
      <c r="N48" s="41"/>
      <c r="O48" s="41">
        <f>SUM(L48:N48)</f>
        <v>0</v>
      </c>
      <c r="P48" s="104"/>
    </row>
    <row r="49" spans="1:18" ht="14.25" customHeight="1" x14ac:dyDescent="0.2">
      <c r="A49" s="47"/>
      <c r="B49" s="48" t="s">
        <v>79</v>
      </c>
      <c r="C49" s="48"/>
      <c r="D49" s="48"/>
      <c r="E49" s="48"/>
      <c r="F49" s="48"/>
      <c r="G49" s="48"/>
      <c r="H49" s="49">
        <f>SUM(H44:H48)</f>
        <v>0</v>
      </c>
      <c r="I49" s="62">
        <f>MIN(H40*0.05,H49)</f>
        <v>0</v>
      </c>
      <c r="J49" s="36"/>
      <c r="K49" s="48" t="s">
        <v>79</v>
      </c>
      <c r="L49" s="49">
        <f>SUM(L44:L48)</f>
        <v>0</v>
      </c>
      <c r="M49" s="49">
        <f>SUM(M44:M48)</f>
        <v>0</v>
      </c>
      <c r="N49" s="56">
        <f>SUM(N44:N48)</f>
        <v>0</v>
      </c>
      <c r="O49" s="49">
        <f>SUM(O44:O48)</f>
        <v>0</v>
      </c>
      <c r="P49" s="63" t="str">
        <f>IF(I49-N49&gt;=0,"Valide","Invalide")</f>
        <v>Valide</v>
      </c>
      <c r="Q49" s="18">
        <f>IF(P49="Invalide",0,1)</f>
        <v>1</v>
      </c>
    </row>
    <row r="50" spans="1:18" ht="25.5" x14ac:dyDescent="0.2">
      <c r="A50" s="33" t="s">
        <v>80</v>
      </c>
      <c r="B50" s="34" t="s">
        <v>81</v>
      </c>
      <c r="C50" s="34"/>
      <c r="D50" s="34"/>
      <c r="E50" s="34"/>
      <c r="F50" s="34"/>
      <c r="G50" s="34"/>
      <c r="H50" s="35"/>
      <c r="I50" s="35"/>
      <c r="J50" s="36"/>
      <c r="K50" s="34" t="s">
        <v>81</v>
      </c>
      <c r="L50" s="35"/>
      <c r="M50" s="35"/>
      <c r="N50" s="35"/>
      <c r="O50" s="35"/>
      <c r="P50" s="64"/>
    </row>
    <row r="51" spans="1:18" ht="25.5" x14ac:dyDescent="0.2">
      <c r="A51" s="29"/>
      <c r="B51" s="30" t="s">
        <v>82</v>
      </c>
      <c r="C51" s="37"/>
      <c r="D51" s="37"/>
      <c r="E51" s="37"/>
      <c r="F51" s="37"/>
      <c r="G51" s="37"/>
      <c r="H51" s="38">
        <f>SUM(C51:G51)</f>
        <v>0</v>
      </c>
      <c r="I51" s="62">
        <f>MIN(H40*0.15,H51)</f>
        <v>0</v>
      </c>
      <c r="J51" s="36"/>
      <c r="K51" s="48" t="s">
        <v>82</v>
      </c>
      <c r="L51" s="49"/>
      <c r="M51" s="49"/>
      <c r="N51" s="56"/>
      <c r="O51" s="49">
        <f>SUM(L51:N51)</f>
        <v>0</v>
      </c>
      <c r="P51" s="63"/>
    </row>
    <row r="52" spans="1:18" ht="25.5" customHeight="1" x14ac:dyDescent="0.2">
      <c r="A52" s="29"/>
      <c r="B52" s="30" t="s">
        <v>83</v>
      </c>
      <c r="C52" s="37"/>
      <c r="D52" s="37"/>
      <c r="E52" s="37"/>
      <c r="F52" s="37"/>
      <c r="G52" s="37"/>
      <c r="H52" s="38">
        <f>SUM(C52:G52)</f>
        <v>0</v>
      </c>
      <c r="I52" s="62">
        <f>MIN(H42*0.15,H52)</f>
        <v>0</v>
      </c>
      <c r="J52" s="36"/>
      <c r="K52" s="48" t="s">
        <v>83</v>
      </c>
      <c r="L52" s="49"/>
      <c r="M52" s="49"/>
      <c r="N52" s="56"/>
      <c r="O52" s="49">
        <f>SUM(L52:N52)</f>
        <v>0</v>
      </c>
      <c r="P52" s="63"/>
    </row>
    <row r="53" spans="1:18" ht="25.5" x14ac:dyDescent="0.2">
      <c r="A53" s="47"/>
      <c r="B53" s="65" t="s">
        <v>84</v>
      </c>
      <c r="C53" s="66">
        <f>SUM(C51:C52)</f>
        <v>0</v>
      </c>
      <c r="D53" s="66">
        <f>SUM(D51:D52)</f>
        <v>0</v>
      </c>
      <c r="E53" s="66">
        <f>SUM(E51:E52)</f>
        <v>0</v>
      </c>
      <c r="F53" s="66">
        <f>SUM(F51:F52)</f>
        <v>0</v>
      </c>
      <c r="G53" s="66">
        <f>SUM(G51:G52)</f>
        <v>0</v>
      </c>
      <c r="H53" s="49">
        <f>SUM(C53:G53)</f>
        <v>0</v>
      </c>
      <c r="I53" s="62">
        <f>SUM(I51:I52)</f>
        <v>0</v>
      </c>
      <c r="J53" s="36"/>
      <c r="K53" s="65" t="s">
        <v>84</v>
      </c>
      <c r="L53" s="49">
        <f>L51+L52</f>
        <v>0</v>
      </c>
      <c r="M53" s="49">
        <f>M51+M52</f>
        <v>0</v>
      </c>
      <c r="N53" s="56">
        <f>N51+N52</f>
        <v>0</v>
      </c>
      <c r="O53" s="49">
        <f>SUM(L53:N53)</f>
        <v>0</v>
      </c>
      <c r="P53" s="63" t="str">
        <f>IF(I53-N53&gt;=0,"Valide","Invalide")</f>
        <v>Valide</v>
      </c>
      <c r="Q53" s="18">
        <f>IF(P53="Invalide",0,1)</f>
        <v>1</v>
      </c>
    </row>
    <row r="54" spans="1:18" s="74" customFormat="1" ht="38.25" customHeight="1" x14ac:dyDescent="0.2">
      <c r="A54" s="33"/>
      <c r="B54" s="34" t="s">
        <v>85</v>
      </c>
      <c r="C54" s="34"/>
      <c r="D54" s="34"/>
      <c r="E54" s="34"/>
      <c r="F54" s="34"/>
      <c r="G54" s="34"/>
      <c r="H54" s="67">
        <f>H10+H17+H24+H31+H38+H49+H53</f>
        <v>0</v>
      </c>
      <c r="I54" s="67">
        <f>I17+I24+I31+I38+I49+I53</f>
        <v>0</v>
      </c>
      <c r="J54" s="68"/>
      <c r="K54" s="34" t="s">
        <v>86</v>
      </c>
      <c r="L54" s="67">
        <f>L10+L17+L24+L31+L38+L49+L53</f>
        <v>0</v>
      </c>
      <c r="M54" s="67">
        <f>M10+M17+M24+M31+M38+M49+M53</f>
        <v>0</v>
      </c>
      <c r="N54" s="69">
        <f>N17+N24+N31+N38+N49+N53</f>
        <v>0</v>
      </c>
      <c r="O54" s="70">
        <f>O10+O17+O24+O31+O38+O49+O53</f>
        <v>0</v>
      </c>
      <c r="P54" s="71" t="str">
        <f>IF(I54-N54&gt;=0,"Valide","Invalide")</f>
        <v>Valide</v>
      </c>
      <c r="Q54" s="72"/>
      <c r="R54" s="73"/>
    </row>
    <row r="55" spans="1:18" ht="18" x14ac:dyDescent="0.2">
      <c r="A55" s="75"/>
      <c r="B55" s="9"/>
      <c r="C55" s="76"/>
      <c r="D55" s="76"/>
      <c r="E55" s="76"/>
      <c r="F55" s="76"/>
      <c r="G55" s="76"/>
      <c r="H55" s="45"/>
      <c r="I55" s="44"/>
      <c r="J55" s="44"/>
      <c r="K55" s="44"/>
      <c r="L55" s="45"/>
      <c r="M55" s="45"/>
      <c r="N55" s="45"/>
      <c r="O55" s="77"/>
      <c r="P55" s="78" t="str">
        <f>IF(Q53+Q49+Q38+Q31+Q24+Q17&lt;6,"Invalide -Corriger erreur","Valide")</f>
        <v>Valide</v>
      </c>
      <c r="Q55" s="72"/>
      <c r="R55" s="73"/>
    </row>
    <row r="56" spans="1:18" ht="12" customHeight="1" x14ac:dyDescent="0.2"/>
    <row r="57" spans="1:18" ht="12" customHeight="1" x14ac:dyDescent="0.2">
      <c r="A57" s="79"/>
      <c r="B57" s="80"/>
      <c r="C57" s="81"/>
      <c r="D57" s="81"/>
      <c r="E57" s="81"/>
      <c r="F57" s="81"/>
      <c r="G57" s="81"/>
    </row>
    <row r="58" spans="1:18" ht="12" customHeight="1" x14ac:dyDescent="0.2"/>
    <row r="59" spans="1:18" ht="12" customHeight="1" x14ac:dyDescent="0.2"/>
    <row r="60" spans="1:18" ht="12" customHeight="1" x14ac:dyDescent="0.2"/>
    <row r="61" spans="1:18" ht="12" customHeight="1" x14ac:dyDescent="0.2"/>
    <row r="62" spans="1:18" ht="12" customHeight="1" x14ac:dyDescent="0.2"/>
    <row r="63" spans="1:18" ht="12" customHeight="1" x14ac:dyDescent="0.2"/>
    <row r="64" spans="1:18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</sheetData>
  <mergeCells count="17">
    <mergeCell ref="F1:G1"/>
    <mergeCell ref="B2:I2"/>
    <mergeCell ref="K2:O2"/>
    <mergeCell ref="N5:N9"/>
    <mergeCell ref="P5:P9"/>
    <mergeCell ref="I12:I16"/>
    <mergeCell ref="P12:P16"/>
    <mergeCell ref="I19:I23"/>
    <mergeCell ref="P19:P23"/>
    <mergeCell ref="I26:I30"/>
    <mergeCell ref="P26:P30"/>
    <mergeCell ref="I33:I37"/>
    <mergeCell ref="P33:P37"/>
    <mergeCell ref="K39:P42"/>
    <mergeCell ref="I40:I42"/>
    <mergeCell ref="I44:I48"/>
    <mergeCell ref="P44:P48"/>
  </mergeCells>
  <conditionalFormatting sqref="P53">
    <cfRule type="cellIs" dxfId="35" priority="2" operator="equal">
      <formula>"Invalide -Corriger erreur"</formula>
    </cfRule>
    <cfRule type="cellIs" dxfId="34" priority="3" operator="equal">
      <formula>"Invalide"</formula>
    </cfRule>
    <cfRule type="cellIs" dxfId="33" priority="4" operator="equal">
      <formula>"Valide"</formula>
    </cfRule>
  </conditionalFormatting>
  <conditionalFormatting sqref="P51:P52">
    <cfRule type="cellIs" dxfId="32" priority="5" operator="equal">
      <formula>"Invalide -Corriger erreur"</formula>
    </cfRule>
    <cfRule type="cellIs" dxfId="31" priority="6" operator="equal">
      <formula>"Invalide"</formula>
    </cfRule>
    <cfRule type="cellIs" dxfId="30" priority="7" operator="equal">
      <formula>"Valide"</formula>
    </cfRule>
  </conditionalFormatting>
  <conditionalFormatting sqref="P17 P10 P24 P5 P12 P26 P31 P38 P43:P44 P49:P50 P3 P33:Q33 P54:P55">
    <cfRule type="cellIs" dxfId="29" priority="8" operator="equal">
      <formula>"Invalide -Corriger erreur"</formula>
    </cfRule>
    <cfRule type="cellIs" dxfId="28" priority="9" operator="equal">
      <formula>"Invalide"</formula>
    </cfRule>
    <cfRule type="cellIs" dxfId="27" priority="10" operator="equal">
      <formula>"Valide"</formula>
    </cfRule>
  </conditionalFormatting>
  <conditionalFormatting sqref="P56:P1048576">
    <cfRule type="cellIs" dxfId="26" priority="11" operator="equal">
      <formula>"Invalide -Corriger erreur"</formula>
    </cfRule>
    <cfRule type="cellIs" dxfId="25" priority="12" operator="equal">
      <formula>"Invalide"</formula>
    </cfRule>
    <cfRule type="cellIs" dxfId="24" priority="13" operator="equal">
      <formula>"Valide"</formula>
    </cfRule>
  </conditionalFormatting>
  <hyperlinks>
    <hyperlink ref="P3" location="'Criteres budg'!A1" display="Vérification validité_x000a_voir rappel détails critères" xr:uid="{00000000-0004-0000-0400-000000000000}"/>
  </hyperlinks>
  <pageMargins left="0.23611111111111099" right="0.23611111111111099" top="0.74791666666666701" bottom="0.74791666666666701" header="0.31527777777777799" footer="0.31527777777777799"/>
  <pageSetup paperSize="8" orientation="landscape" horizontalDpi="300" verticalDpi="300"/>
  <headerFooter>
    <oddHeader>&amp;C&amp;F</oddHeader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A1018"/>
  <sheetViews>
    <sheetView zoomScale="70" zoomScaleNormal="70" workbookViewId="0">
      <pane xSplit="2" ySplit="3" topLeftCell="L13" activePane="bottomRight" state="frozen"/>
      <selection pane="topRight" activeCell="C1" sqref="C1"/>
      <selection pane="bottomLeft" activeCell="A4" sqref="A4"/>
      <selection pane="bottomRight" activeCell="V38" sqref="V38"/>
    </sheetView>
  </sheetViews>
  <sheetFormatPr baseColWidth="10" defaultColWidth="14.5" defaultRowHeight="12.75" x14ac:dyDescent="0.2"/>
  <cols>
    <col min="1" max="1" width="6.25" style="13" customWidth="1"/>
    <col min="2" max="2" width="52.125" style="14" customWidth="1"/>
    <col min="3" max="7" width="17.875" style="14" customWidth="1"/>
    <col min="8" max="8" width="17.875" style="15" customWidth="1"/>
    <col min="9" max="9" width="17.875" style="16" customWidth="1"/>
    <col min="10" max="10" width="3.625" style="16" customWidth="1"/>
    <col min="11" max="11" width="32.75" style="16" customWidth="1"/>
    <col min="12" max="14" width="17.875" style="15" customWidth="1"/>
    <col min="15" max="15" width="20.25" style="15" customWidth="1"/>
    <col min="16" max="16" width="23.625" style="17" customWidth="1"/>
    <col min="17" max="17" width="3.75" style="18" customWidth="1"/>
    <col min="18" max="27" width="10" style="15" customWidth="1"/>
  </cols>
  <sheetData>
    <row r="1" spans="1:16" ht="44.25" customHeight="1" x14ac:dyDescent="0.2">
      <c r="A1" s="19" t="s">
        <v>33</v>
      </c>
      <c r="B1" s="20" t="s">
        <v>34</v>
      </c>
      <c r="C1" s="21"/>
      <c r="D1" s="22" t="s">
        <v>36</v>
      </c>
      <c r="E1" s="23"/>
      <c r="F1" s="108" t="s">
        <v>38</v>
      </c>
      <c r="G1" s="108"/>
      <c r="I1" s="21"/>
      <c r="J1" s="21"/>
      <c r="K1" s="21"/>
      <c r="L1" s="21"/>
      <c r="M1" s="21"/>
      <c r="N1" s="21"/>
      <c r="O1" s="21"/>
      <c r="P1" s="24"/>
    </row>
    <row r="2" spans="1:16" ht="12.75" customHeight="1" x14ac:dyDescent="0.2">
      <c r="A2" s="19"/>
      <c r="B2" s="113" t="s">
        <v>39</v>
      </c>
      <c r="C2" s="113"/>
      <c r="D2" s="113"/>
      <c r="E2" s="113"/>
      <c r="F2" s="113"/>
      <c r="G2" s="113"/>
      <c r="H2" s="113"/>
      <c r="I2" s="113"/>
      <c r="J2" s="82"/>
      <c r="K2" s="114" t="s">
        <v>40</v>
      </c>
      <c r="L2" s="114"/>
      <c r="M2" s="114"/>
      <c r="N2" s="114"/>
      <c r="O2" s="114"/>
      <c r="P2" s="24"/>
    </row>
    <row r="3" spans="1:16" ht="38.25" x14ac:dyDescent="0.2">
      <c r="A3" s="29"/>
      <c r="B3" s="30"/>
      <c r="C3" s="21" t="s">
        <v>41</v>
      </c>
      <c r="D3" s="21" t="s">
        <v>42</v>
      </c>
      <c r="E3" s="21" t="s">
        <v>43</v>
      </c>
      <c r="F3" s="19" t="s">
        <v>44</v>
      </c>
      <c r="G3" s="19" t="s">
        <v>45</v>
      </c>
      <c r="H3" s="21" t="str">
        <f>CONCATENATE("Coût total du projet pour partenaire ",C1)</f>
        <v xml:space="preserve">Coût total du projet pour partenaire </v>
      </c>
      <c r="I3" s="21" t="s">
        <v>46</v>
      </c>
      <c r="J3" s="21"/>
      <c r="K3" s="30"/>
      <c r="L3" s="21" t="str">
        <f>CONCATENATE("auto-financement de ",C1)</f>
        <v xml:space="preserve">auto-financement de </v>
      </c>
      <c r="M3" s="21" t="s">
        <v>47</v>
      </c>
      <c r="N3" s="19" t="s">
        <v>48</v>
      </c>
      <c r="O3" s="21" t="s">
        <v>49</v>
      </c>
      <c r="P3" s="32" t="s">
        <v>50</v>
      </c>
    </row>
    <row r="4" spans="1:16" ht="25.5" x14ac:dyDescent="0.2">
      <c r="A4" s="33" t="s">
        <v>51</v>
      </c>
      <c r="B4" s="34" t="s">
        <v>52</v>
      </c>
      <c r="C4" s="34"/>
      <c r="D4" s="34"/>
      <c r="E4" s="34"/>
      <c r="F4" s="34"/>
      <c r="G4" s="34"/>
      <c r="H4" s="35"/>
      <c r="I4" s="35"/>
      <c r="J4" s="36"/>
      <c r="K4" s="34" t="s">
        <v>52</v>
      </c>
      <c r="L4" s="35"/>
      <c r="M4" s="35"/>
      <c r="N4" s="35"/>
      <c r="O4" s="35"/>
      <c r="P4" s="35"/>
    </row>
    <row r="5" spans="1:16" ht="12" customHeight="1" x14ac:dyDescent="0.2">
      <c r="A5" s="29"/>
      <c r="B5" s="30"/>
      <c r="C5" s="37"/>
      <c r="D5" s="37"/>
      <c r="E5" s="37"/>
      <c r="F5" s="37"/>
      <c r="G5" s="37"/>
      <c r="H5" s="38">
        <f>SUM(C5:G5)</f>
        <v>0</v>
      </c>
      <c r="I5" s="39"/>
      <c r="J5" s="40"/>
      <c r="K5" s="30"/>
      <c r="L5" s="36"/>
      <c r="M5" s="41"/>
      <c r="N5" s="111"/>
      <c r="O5" s="41">
        <f t="shared" ref="O5:O10" si="0">SUM(L5:N5)</f>
        <v>0</v>
      </c>
      <c r="P5" s="112"/>
    </row>
    <row r="6" spans="1:16" ht="12" customHeight="1" x14ac:dyDescent="0.2">
      <c r="A6" s="29"/>
      <c r="B6" s="30"/>
      <c r="C6" s="37"/>
      <c r="D6" s="37"/>
      <c r="E6" s="37"/>
      <c r="F6" s="37"/>
      <c r="G6" s="37"/>
      <c r="H6" s="38">
        <f>SUM(C6:G6)</f>
        <v>0</v>
      </c>
      <c r="I6" s="42"/>
      <c r="J6" s="43"/>
      <c r="K6" s="30"/>
      <c r="L6" s="36"/>
      <c r="M6" s="41"/>
      <c r="N6" s="111"/>
      <c r="O6" s="41">
        <f t="shared" si="0"/>
        <v>0</v>
      </c>
      <c r="P6" s="112"/>
    </row>
    <row r="7" spans="1:16" ht="12" customHeight="1" x14ac:dyDescent="0.2">
      <c r="A7" s="29"/>
      <c r="B7" s="30"/>
      <c r="C7" s="37"/>
      <c r="D7" s="37"/>
      <c r="E7" s="37"/>
      <c r="F7" s="37"/>
      <c r="G7" s="37"/>
      <c r="H7" s="38">
        <f>SUM(C7:G7)</f>
        <v>0</v>
      </c>
      <c r="I7" s="42"/>
      <c r="J7" s="43"/>
      <c r="K7" s="30"/>
      <c r="L7" s="36"/>
      <c r="M7" s="41"/>
      <c r="N7" s="111"/>
      <c r="O7" s="41">
        <f t="shared" si="0"/>
        <v>0</v>
      </c>
      <c r="P7" s="112"/>
    </row>
    <row r="8" spans="1:16" ht="12" customHeight="1" x14ac:dyDescent="0.2">
      <c r="A8" s="29"/>
      <c r="B8" s="30"/>
      <c r="C8" s="37"/>
      <c r="D8" s="37"/>
      <c r="E8" s="37"/>
      <c r="F8" s="37"/>
      <c r="G8" s="37"/>
      <c r="H8" s="38">
        <f>SUM(C8:G8)</f>
        <v>0</v>
      </c>
      <c r="I8" s="42"/>
      <c r="J8" s="43"/>
      <c r="K8" s="30"/>
      <c r="L8" s="36"/>
      <c r="M8" s="41"/>
      <c r="N8" s="111"/>
      <c r="O8" s="41">
        <f t="shared" si="0"/>
        <v>0</v>
      </c>
      <c r="P8" s="112"/>
    </row>
    <row r="9" spans="1:16" ht="12.75" customHeight="1" x14ac:dyDescent="0.2">
      <c r="A9" s="44"/>
      <c r="B9" s="45"/>
      <c r="C9" s="46"/>
      <c r="D9" s="46"/>
      <c r="E9" s="46"/>
      <c r="F9" s="46"/>
      <c r="G9" s="46"/>
      <c r="H9" s="38">
        <f>SUM(C9:G9)</f>
        <v>0</v>
      </c>
      <c r="I9" s="42"/>
      <c r="J9" s="43"/>
      <c r="K9" s="45"/>
      <c r="L9" s="36"/>
      <c r="M9" s="41"/>
      <c r="N9" s="111"/>
      <c r="O9" s="41">
        <f t="shared" si="0"/>
        <v>0</v>
      </c>
      <c r="P9" s="112"/>
    </row>
    <row r="10" spans="1:16" ht="12.75" customHeight="1" x14ac:dyDescent="0.2">
      <c r="A10" s="47"/>
      <c r="B10" s="48" t="s">
        <v>54</v>
      </c>
      <c r="C10" s="49">
        <f t="shared" ref="C10:H10" si="1">SUM(C5:C9)</f>
        <v>0</v>
      </c>
      <c r="D10" s="49">
        <f t="shared" si="1"/>
        <v>0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/>
      <c r="J10" s="36"/>
      <c r="K10" s="48" t="s">
        <v>54</v>
      </c>
      <c r="L10" s="49">
        <f>SUM(L5:L9)</f>
        <v>0</v>
      </c>
      <c r="M10" s="49">
        <f>SUM(M5:M9)</f>
        <v>0</v>
      </c>
      <c r="N10" s="101"/>
      <c r="O10" s="49">
        <f t="shared" si="0"/>
        <v>0</v>
      </c>
      <c r="P10" s="49"/>
    </row>
    <row r="11" spans="1:16" ht="25.5" x14ac:dyDescent="0.2">
      <c r="A11" s="33" t="s">
        <v>55</v>
      </c>
      <c r="B11" s="50" t="s">
        <v>56</v>
      </c>
      <c r="C11" s="50"/>
      <c r="D11" s="50"/>
      <c r="E11" s="50"/>
      <c r="F11" s="50"/>
      <c r="G11" s="50"/>
      <c r="H11" s="35"/>
      <c r="I11" s="35"/>
      <c r="J11" s="36"/>
      <c r="K11" s="50" t="s">
        <v>56</v>
      </c>
      <c r="L11" s="35"/>
      <c r="M11" s="35"/>
      <c r="N11" s="35"/>
      <c r="O11" s="35"/>
      <c r="P11" s="35"/>
    </row>
    <row r="12" spans="1:16" ht="12.75" customHeight="1" x14ac:dyDescent="0.2">
      <c r="A12" s="29"/>
      <c r="B12" s="30"/>
      <c r="C12" s="51"/>
      <c r="D12" s="51"/>
      <c r="E12" s="51"/>
      <c r="F12" s="51"/>
      <c r="G12" s="51"/>
      <c r="H12" s="38">
        <f>SUM(C12:G12)</f>
        <v>0</v>
      </c>
      <c r="I12" s="103"/>
      <c r="J12" s="52"/>
      <c r="K12" s="30"/>
      <c r="L12" s="41"/>
      <c r="M12" s="41"/>
      <c r="N12" s="41"/>
      <c r="O12" s="41">
        <f t="shared" ref="O12:O17" si="2">SUM(L12:N12)</f>
        <v>0</v>
      </c>
      <c r="P12" s="104"/>
    </row>
    <row r="13" spans="1:16" ht="12.75" customHeight="1" x14ac:dyDescent="0.2">
      <c r="A13" s="29"/>
      <c r="B13" s="30"/>
      <c r="C13" s="37"/>
      <c r="D13" s="37"/>
      <c r="E13" s="37"/>
      <c r="F13" s="37"/>
      <c r="G13" s="37"/>
      <c r="H13" s="38">
        <f>SUM(C13:G13)</f>
        <v>0</v>
      </c>
      <c r="I13" s="103"/>
      <c r="J13" s="53"/>
      <c r="K13" s="30"/>
      <c r="L13" s="41"/>
      <c r="M13" s="41"/>
      <c r="N13" s="41"/>
      <c r="O13" s="41">
        <f t="shared" si="2"/>
        <v>0</v>
      </c>
      <c r="P13" s="104"/>
    </row>
    <row r="14" spans="1:16" ht="12.75" customHeight="1" x14ac:dyDescent="0.2">
      <c r="A14" s="29"/>
      <c r="B14" s="30"/>
      <c r="C14" s="45"/>
      <c r="D14" s="37"/>
      <c r="E14" s="37"/>
      <c r="F14" s="37"/>
      <c r="G14" s="37"/>
      <c r="H14" s="38">
        <f>SUM(C14:G14)</f>
        <v>0</v>
      </c>
      <c r="I14" s="103"/>
      <c r="J14" s="53"/>
      <c r="K14" s="30"/>
      <c r="L14" s="41"/>
      <c r="M14" s="41"/>
      <c r="N14" s="41"/>
      <c r="O14" s="41">
        <f t="shared" si="2"/>
        <v>0</v>
      </c>
      <c r="P14" s="104"/>
    </row>
    <row r="15" spans="1:16" ht="12.75" customHeight="1" x14ac:dyDescent="0.2">
      <c r="A15" s="29"/>
      <c r="B15" s="30"/>
      <c r="C15" s="37"/>
      <c r="D15" s="37"/>
      <c r="E15" s="37"/>
      <c r="F15" s="37"/>
      <c r="G15" s="37"/>
      <c r="H15" s="38">
        <f>SUM(C15:G15)</f>
        <v>0</v>
      </c>
      <c r="I15" s="103"/>
      <c r="J15" s="53"/>
      <c r="K15" s="30"/>
      <c r="L15" s="41"/>
      <c r="M15" s="41"/>
      <c r="N15" s="41"/>
      <c r="O15" s="41">
        <f t="shared" si="2"/>
        <v>0</v>
      </c>
      <c r="P15" s="104"/>
    </row>
    <row r="16" spans="1:16" ht="12.75" customHeight="1" x14ac:dyDescent="0.2">
      <c r="A16" s="29"/>
      <c r="B16" s="30"/>
      <c r="C16" s="37"/>
      <c r="D16" s="37"/>
      <c r="E16" s="37"/>
      <c r="F16" s="37"/>
      <c r="G16" s="37"/>
      <c r="H16" s="38">
        <f>SUM(C16:G16)</f>
        <v>0</v>
      </c>
      <c r="I16" s="103"/>
      <c r="J16" s="54"/>
      <c r="K16" s="30"/>
      <c r="L16" s="41"/>
      <c r="M16" s="41"/>
      <c r="N16" s="41"/>
      <c r="O16" s="41">
        <f t="shared" si="2"/>
        <v>0</v>
      </c>
      <c r="P16" s="104"/>
    </row>
    <row r="17" spans="1:17" ht="12.75" customHeight="1" x14ac:dyDescent="0.2">
      <c r="A17" s="47"/>
      <c r="B17" s="48" t="s">
        <v>58</v>
      </c>
      <c r="C17" s="49">
        <f t="shared" ref="C17:H17" si="3">SUM(C12:C16)</f>
        <v>0</v>
      </c>
      <c r="D17" s="49">
        <f t="shared" si="3"/>
        <v>0</v>
      </c>
      <c r="E17" s="49">
        <f t="shared" si="3"/>
        <v>0</v>
      </c>
      <c r="F17" s="49">
        <f t="shared" si="3"/>
        <v>0</v>
      </c>
      <c r="G17" s="49">
        <f t="shared" si="3"/>
        <v>0</v>
      </c>
      <c r="H17" s="49">
        <f t="shared" si="3"/>
        <v>0</v>
      </c>
      <c r="I17" s="55">
        <f>H17</f>
        <v>0</v>
      </c>
      <c r="J17" s="36"/>
      <c r="K17" s="48" t="s">
        <v>58</v>
      </c>
      <c r="L17" s="49">
        <f>SUM(L12:L16)</f>
        <v>0</v>
      </c>
      <c r="M17" s="49">
        <f>SUM(M12:M16)</f>
        <v>0</v>
      </c>
      <c r="N17" s="56">
        <f>SUM(N12:N16)</f>
        <v>0</v>
      </c>
      <c r="O17" s="49">
        <f t="shared" si="2"/>
        <v>0</v>
      </c>
      <c r="P17" s="49" t="str">
        <f>IF(I17-N17&gt;=0,"Valide","Invalide")</f>
        <v>Valide</v>
      </c>
      <c r="Q17" s="18">
        <f>IF(P17="Invalide",0,1)</f>
        <v>1</v>
      </c>
    </row>
    <row r="18" spans="1:17" ht="25.5" x14ac:dyDescent="0.2">
      <c r="A18" s="33" t="s">
        <v>59</v>
      </c>
      <c r="B18" s="34" t="s">
        <v>60</v>
      </c>
      <c r="C18" s="34"/>
      <c r="D18" s="34"/>
      <c r="E18" s="34"/>
      <c r="F18" s="34"/>
      <c r="G18" s="34"/>
      <c r="H18" s="35"/>
      <c r="I18" s="35"/>
      <c r="J18" s="36"/>
      <c r="K18" s="34" t="s">
        <v>60</v>
      </c>
      <c r="L18" s="35"/>
      <c r="M18" s="35"/>
      <c r="N18" s="35"/>
      <c r="O18" s="35"/>
      <c r="P18" s="35"/>
    </row>
    <row r="19" spans="1:17" ht="13.5" customHeight="1" x14ac:dyDescent="0.2">
      <c r="A19" s="29"/>
      <c r="B19" s="30"/>
      <c r="C19" s="37"/>
      <c r="D19" s="37"/>
      <c r="E19" s="37"/>
      <c r="F19" s="37"/>
      <c r="G19" s="37"/>
      <c r="H19" s="38">
        <f>SUM(C19:G19)</f>
        <v>0</v>
      </c>
      <c r="I19" s="103"/>
      <c r="J19" s="52"/>
      <c r="K19" s="30"/>
      <c r="L19" s="41"/>
      <c r="M19" s="41"/>
      <c r="N19" s="41"/>
      <c r="O19" s="41">
        <f t="shared" ref="O19:O24" si="4">SUM(L19:N19)</f>
        <v>0</v>
      </c>
      <c r="P19" s="107"/>
    </row>
    <row r="20" spans="1:17" ht="13.5" customHeight="1" x14ac:dyDescent="0.2">
      <c r="A20" s="29"/>
      <c r="B20" s="30"/>
      <c r="C20" s="37"/>
      <c r="D20" s="37"/>
      <c r="E20" s="37"/>
      <c r="F20" s="37"/>
      <c r="G20" s="37"/>
      <c r="H20" s="38">
        <f>SUM(C20:G20)</f>
        <v>0</v>
      </c>
      <c r="I20" s="103"/>
      <c r="J20" s="53"/>
      <c r="K20" s="30"/>
      <c r="L20" s="41"/>
      <c r="M20" s="41"/>
      <c r="N20" s="41"/>
      <c r="O20" s="41">
        <f t="shared" si="4"/>
        <v>0</v>
      </c>
      <c r="P20" s="107"/>
    </row>
    <row r="21" spans="1:17" ht="13.5" customHeight="1" x14ac:dyDescent="0.2">
      <c r="A21" s="29"/>
      <c r="B21" s="30"/>
      <c r="C21" s="37"/>
      <c r="D21" s="37"/>
      <c r="E21" s="37"/>
      <c r="F21" s="37"/>
      <c r="G21" s="37"/>
      <c r="H21" s="38">
        <f>SUM(C21:G21)</f>
        <v>0</v>
      </c>
      <c r="I21" s="103"/>
      <c r="J21" s="53"/>
      <c r="K21" s="30"/>
      <c r="L21" s="41"/>
      <c r="M21" s="41"/>
      <c r="N21" s="41"/>
      <c r="O21" s="41">
        <f t="shared" si="4"/>
        <v>0</v>
      </c>
      <c r="P21" s="107"/>
    </row>
    <row r="22" spans="1:17" ht="13.5" customHeight="1" x14ac:dyDescent="0.2">
      <c r="A22" s="29"/>
      <c r="B22" s="30"/>
      <c r="C22" s="37"/>
      <c r="D22" s="37"/>
      <c r="E22" s="37"/>
      <c r="F22" s="37"/>
      <c r="G22" s="37"/>
      <c r="H22" s="38">
        <f>SUM(C22:G22)</f>
        <v>0</v>
      </c>
      <c r="I22" s="103"/>
      <c r="J22" s="53"/>
      <c r="K22" s="30"/>
      <c r="L22" s="41"/>
      <c r="M22" s="41"/>
      <c r="N22" s="41"/>
      <c r="O22" s="41">
        <f t="shared" si="4"/>
        <v>0</v>
      </c>
      <c r="P22" s="107"/>
    </row>
    <row r="23" spans="1:17" ht="14.25" customHeight="1" x14ac:dyDescent="0.2">
      <c r="A23" s="29"/>
      <c r="B23" s="30"/>
      <c r="C23" s="37"/>
      <c r="D23" s="37"/>
      <c r="E23" s="37"/>
      <c r="F23" s="37"/>
      <c r="G23" s="37"/>
      <c r="H23" s="38">
        <f>SUM(C23:G23)</f>
        <v>0</v>
      </c>
      <c r="I23" s="103"/>
      <c r="J23" s="54"/>
      <c r="K23" s="30"/>
      <c r="L23" s="41"/>
      <c r="M23" s="41"/>
      <c r="N23" s="41"/>
      <c r="O23" s="41">
        <f t="shared" si="4"/>
        <v>0</v>
      </c>
      <c r="P23" s="107"/>
    </row>
    <row r="24" spans="1:17" ht="14.25" customHeight="1" x14ac:dyDescent="0.2">
      <c r="A24" s="47"/>
      <c r="B24" s="48" t="s">
        <v>62</v>
      </c>
      <c r="C24" s="49">
        <f t="shared" ref="C24:H24" si="5">SUM(C19:C23)</f>
        <v>0</v>
      </c>
      <c r="D24" s="49">
        <f t="shared" si="5"/>
        <v>0</v>
      </c>
      <c r="E24" s="49">
        <f t="shared" si="5"/>
        <v>0</v>
      </c>
      <c r="F24" s="49">
        <f t="shared" si="5"/>
        <v>0</v>
      </c>
      <c r="G24" s="49">
        <f t="shared" si="5"/>
        <v>0</v>
      </c>
      <c r="H24" s="49">
        <f t="shared" si="5"/>
        <v>0</v>
      </c>
      <c r="I24" s="55">
        <f>H24</f>
        <v>0</v>
      </c>
      <c r="J24" s="36"/>
      <c r="K24" s="48" t="s">
        <v>62</v>
      </c>
      <c r="L24" s="49">
        <f>SUM(L19:L23)</f>
        <v>0</v>
      </c>
      <c r="M24" s="49">
        <f>SUM(M19:M23)</f>
        <v>0</v>
      </c>
      <c r="N24" s="56">
        <f>SUM(N19:N23)</f>
        <v>0</v>
      </c>
      <c r="O24" s="49">
        <f t="shared" si="4"/>
        <v>0</v>
      </c>
      <c r="P24" s="49" t="str">
        <f>IF(I24-N24&gt;=0,"Valide","Invalide")</f>
        <v>Valide</v>
      </c>
      <c r="Q24" s="18">
        <f>IF(P24="Invalide",0,1)</f>
        <v>1</v>
      </c>
    </row>
    <row r="25" spans="1:17" ht="25.5" x14ac:dyDescent="0.2">
      <c r="A25" s="33" t="s">
        <v>63</v>
      </c>
      <c r="B25" s="34" t="s">
        <v>64</v>
      </c>
      <c r="C25" s="34"/>
      <c r="D25" s="34"/>
      <c r="E25" s="34"/>
      <c r="F25" s="34"/>
      <c r="G25" s="34"/>
      <c r="H25" s="35"/>
      <c r="I25" s="35"/>
      <c r="J25" s="36"/>
      <c r="K25" s="34" t="s">
        <v>64</v>
      </c>
      <c r="L25" s="35"/>
      <c r="M25" s="35"/>
      <c r="N25" s="35"/>
      <c r="O25" s="35"/>
      <c r="P25" s="35"/>
    </row>
    <row r="26" spans="1:17" ht="13.5" customHeight="1" x14ac:dyDescent="0.2">
      <c r="A26" s="29"/>
      <c r="B26" s="30"/>
      <c r="C26" s="37"/>
      <c r="D26" s="37"/>
      <c r="E26" s="37"/>
      <c r="F26" s="37"/>
      <c r="G26" s="37"/>
      <c r="H26" s="38">
        <f>SUM(C26:G26)</f>
        <v>0</v>
      </c>
      <c r="I26" s="103"/>
      <c r="J26" s="52"/>
      <c r="K26" s="30"/>
      <c r="L26" s="41"/>
      <c r="M26" s="41"/>
      <c r="N26" s="41"/>
      <c r="O26" s="41">
        <f t="shared" ref="O26:O31" si="6">SUM(L26:N26)</f>
        <v>0</v>
      </c>
      <c r="P26" s="104"/>
    </row>
    <row r="27" spans="1:17" ht="13.5" customHeight="1" x14ac:dyDescent="0.2">
      <c r="A27" s="29"/>
      <c r="B27" s="30"/>
      <c r="C27" s="37"/>
      <c r="D27" s="37"/>
      <c r="E27" s="37"/>
      <c r="F27" s="37"/>
      <c r="G27" s="37"/>
      <c r="H27" s="38">
        <f>SUM(C27:G27)</f>
        <v>0</v>
      </c>
      <c r="I27" s="103"/>
      <c r="J27" s="53"/>
      <c r="K27" s="30"/>
      <c r="L27" s="41"/>
      <c r="M27" s="41"/>
      <c r="N27" s="41"/>
      <c r="O27" s="41">
        <f t="shared" si="6"/>
        <v>0</v>
      </c>
      <c r="P27" s="104"/>
    </row>
    <row r="28" spans="1:17" ht="13.5" customHeight="1" x14ac:dyDescent="0.2">
      <c r="A28" s="29"/>
      <c r="B28" s="30"/>
      <c r="C28" s="37"/>
      <c r="D28" s="37"/>
      <c r="E28" s="37"/>
      <c r="F28" s="37"/>
      <c r="G28" s="37"/>
      <c r="H28" s="38">
        <f>SUM(C28:G28)</f>
        <v>0</v>
      </c>
      <c r="I28" s="103"/>
      <c r="J28" s="53"/>
      <c r="K28" s="30"/>
      <c r="L28" s="41"/>
      <c r="M28" s="41"/>
      <c r="N28" s="41"/>
      <c r="O28" s="41">
        <f t="shared" si="6"/>
        <v>0</v>
      </c>
      <c r="P28" s="104"/>
    </row>
    <row r="29" spans="1:17" ht="13.5" customHeight="1" x14ac:dyDescent="0.2">
      <c r="A29" s="29"/>
      <c r="B29" s="30"/>
      <c r="C29" s="37"/>
      <c r="D29" s="37"/>
      <c r="E29" s="37"/>
      <c r="F29" s="37"/>
      <c r="G29" s="37"/>
      <c r="H29" s="38">
        <f>SUM(C29:G29)</f>
        <v>0</v>
      </c>
      <c r="I29" s="103"/>
      <c r="J29" s="53"/>
      <c r="K29" s="30"/>
      <c r="L29" s="41"/>
      <c r="M29" s="41"/>
      <c r="N29" s="41"/>
      <c r="O29" s="41">
        <f t="shared" si="6"/>
        <v>0</v>
      </c>
      <c r="P29" s="104"/>
    </row>
    <row r="30" spans="1:17" ht="14.25" customHeight="1" x14ac:dyDescent="0.2">
      <c r="A30" s="29"/>
      <c r="B30" s="30"/>
      <c r="C30" s="30"/>
      <c r="D30" s="30"/>
      <c r="E30" s="30"/>
      <c r="F30" s="30"/>
      <c r="G30" s="30"/>
      <c r="H30" s="38">
        <f>SUM(C30:G30)</f>
        <v>0</v>
      </c>
      <c r="I30" s="103"/>
      <c r="J30" s="54"/>
      <c r="K30" s="30"/>
      <c r="L30" s="41"/>
      <c r="M30" s="41"/>
      <c r="N30" s="41"/>
      <c r="O30" s="41">
        <f t="shared" si="6"/>
        <v>0</v>
      </c>
      <c r="P30" s="104"/>
    </row>
    <row r="31" spans="1:17" ht="14.25" customHeight="1" x14ac:dyDescent="0.2">
      <c r="A31" s="47"/>
      <c r="B31" s="48" t="s">
        <v>67</v>
      </c>
      <c r="C31" s="49">
        <f t="shared" ref="C31:H31" si="7">SUM(C26:C30)</f>
        <v>0</v>
      </c>
      <c r="D31" s="49">
        <f t="shared" si="7"/>
        <v>0</v>
      </c>
      <c r="E31" s="49">
        <f t="shared" si="7"/>
        <v>0</v>
      </c>
      <c r="F31" s="49">
        <f t="shared" si="7"/>
        <v>0</v>
      </c>
      <c r="G31" s="49">
        <f t="shared" si="7"/>
        <v>0</v>
      </c>
      <c r="H31" s="49">
        <f t="shared" si="7"/>
        <v>0</v>
      </c>
      <c r="I31" s="55">
        <f>H31</f>
        <v>0</v>
      </c>
      <c r="J31" s="36"/>
      <c r="K31" s="48" t="s">
        <v>67</v>
      </c>
      <c r="L31" s="49">
        <f>SUM(L26:L30)</f>
        <v>0</v>
      </c>
      <c r="M31" s="49">
        <f>SUM(M26:M30)</f>
        <v>0</v>
      </c>
      <c r="N31" s="56">
        <f>SUM(N26:N30)</f>
        <v>0</v>
      </c>
      <c r="O31" s="49">
        <f t="shared" si="6"/>
        <v>0</v>
      </c>
      <c r="P31" s="49" t="str">
        <f>IF(I31-N31&gt;=0,"Valide","Invalide")</f>
        <v>Valide</v>
      </c>
      <c r="Q31" s="18">
        <f>IF(P31="Invalide",0,1)</f>
        <v>1</v>
      </c>
    </row>
    <row r="32" spans="1:17" ht="14.25" customHeight="1" x14ac:dyDescent="0.2">
      <c r="A32" s="33" t="s">
        <v>68</v>
      </c>
      <c r="B32" s="34" t="s">
        <v>69</v>
      </c>
      <c r="C32" s="34"/>
      <c r="D32" s="34"/>
      <c r="E32" s="34"/>
      <c r="F32" s="34"/>
      <c r="G32" s="34"/>
      <c r="H32" s="35"/>
      <c r="I32" s="35"/>
      <c r="J32" s="36"/>
      <c r="K32" s="34" t="s">
        <v>69</v>
      </c>
      <c r="L32" s="35"/>
      <c r="M32" s="35"/>
      <c r="N32" s="35"/>
      <c r="O32" s="35"/>
      <c r="P32" s="35"/>
    </row>
    <row r="33" spans="1:17" ht="13.5" customHeight="1" x14ac:dyDescent="0.2">
      <c r="A33" s="29"/>
      <c r="B33" s="30"/>
      <c r="C33" s="30"/>
      <c r="D33" s="30"/>
      <c r="E33" s="30"/>
      <c r="F33" s="37"/>
      <c r="G33" s="37"/>
      <c r="H33" s="38">
        <f>SUM(C33:G33)</f>
        <v>0</v>
      </c>
      <c r="I33" s="103"/>
      <c r="J33" s="52"/>
      <c r="K33" s="30"/>
      <c r="L33" s="41"/>
      <c r="M33" s="41"/>
      <c r="N33" s="41"/>
      <c r="O33" s="41">
        <f t="shared" ref="O33:O38" si="8">SUM(L33:N33)</f>
        <v>0</v>
      </c>
      <c r="P33" s="104"/>
      <c r="Q33" s="57"/>
    </row>
    <row r="34" spans="1:17" ht="13.5" customHeight="1" x14ac:dyDescent="0.2">
      <c r="A34" s="29"/>
      <c r="B34" s="30"/>
      <c r="C34" s="30"/>
      <c r="D34" s="30"/>
      <c r="E34" s="30"/>
      <c r="F34" s="37"/>
      <c r="G34" s="37"/>
      <c r="H34" s="38">
        <f>SUM(C34:G34)</f>
        <v>0</v>
      </c>
      <c r="I34" s="103"/>
      <c r="J34" s="53"/>
      <c r="K34" s="30"/>
      <c r="L34" s="41"/>
      <c r="M34" s="41"/>
      <c r="N34" s="41"/>
      <c r="O34" s="41">
        <f t="shared" si="8"/>
        <v>0</v>
      </c>
      <c r="P34" s="104"/>
    </row>
    <row r="35" spans="1:17" ht="13.5" customHeight="1" x14ac:dyDescent="0.2">
      <c r="A35" s="29"/>
      <c r="B35" s="30"/>
      <c r="C35" s="30"/>
      <c r="D35" s="30"/>
      <c r="E35" s="30"/>
      <c r="F35" s="37"/>
      <c r="G35" s="37"/>
      <c r="H35" s="38">
        <f>SUM(C35:G35)</f>
        <v>0</v>
      </c>
      <c r="I35" s="103"/>
      <c r="J35" s="53"/>
      <c r="K35" s="30"/>
      <c r="L35" s="41"/>
      <c r="M35" s="41"/>
      <c r="N35" s="41"/>
      <c r="O35" s="41">
        <f t="shared" si="8"/>
        <v>0</v>
      </c>
      <c r="P35" s="104"/>
    </row>
    <row r="36" spans="1:17" ht="13.5" customHeight="1" x14ac:dyDescent="0.2">
      <c r="A36" s="29"/>
      <c r="B36" s="30"/>
      <c r="C36" s="30"/>
      <c r="D36" s="30"/>
      <c r="E36" s="30"/>
      <c r="F36" s="37"/>
      <c r="G36" s="37"/>
      <c r="H36" s="38">
        <f>SUM(C36:G36)</f>
        <v>0</v>
      </c>
      <c r="I36" s="103"/>
      <c r="J36" s="53"/>
      <c r="K36" s="30"/>
      <c r="L36" s="41"/>
      <c r="M36" s="41"/>
      <c r="N36" s="41"/>
      <c r="O36" s="41">
        <f t="shared" si="8"/>
        <v>0</v>
      </c>
      <c r="P36" s="104"/>
    </row>
    <row r="37" spans="1:17" ht="13.5" customHeight="1" x14ac:dyDescent="0.2">
      <c r="A37" s="29"/>
      <c r="B37" s="30"/>
      <c r="C37" s="30"/>
      <c r="D37" s="30"/>
      <c r="E37" s="30"/>
      <c r="F37" s="37"/>
      <c r="G37" s="37"/>
      <c r="H37" s="38">
        <f>SUM(C37:G37)</f>
        <v>0</v>
      </c>
      <c r="I37" s="103"/>
      <c r="J37" s="54"/>
      <c r="K37" s="30"/>
      <c r="L37" s="41"/>
      <c r="M37" s="41"/>
      <c r="N37" s="41"/>
      <c r="O37" s="41">
        <f t="shared" si="8"/>
        <v>0</v>
      </c>
      <c r="P37" s="104"/>
    </row>
    <row r="38" spans="1:17" ht="14.25" customHeight="1" x14ac:dyDescent="0.2">
      <c r="A38" s="47"/>
      <c r="B38" s="48" t="s">
        <v>71</v>
      </c>
      <c r="C38" s="49">
        <f t="shared" ref="C38:H38" si="9">SUM(C33:C37)</f>
        <v>0</v>
      </c>
      <c r="D38" s="49">
        <f t="shared" si="9"/>
        <v>0</v>
      </c>
      <c r="E38" s="49">
        <f t="shared" si="9"/>
        <v>0</v>
      </c>
      <c r="F38" s="49">
        <f t="shared" si="9"/>
        <v>0</v>
      </c>
      <c r="G38" s="49">
        <f t="shared" si="9"/>
        <v>0</v>
      </c>
      <c r="H38" s="49">
        <f t="shared" si="9"/>
        <v>0</v>
      </c>
      <c r="I38" s="55">
        <f>H38</f>
        <v>0</v>
      </c>
      <c r="J38" s="36"/>
      <c r="K38" s="48" t="s">
        <v>71</v>
      </c>
      <c r="L38" s="49">
        <f>SUM(L33:L37)</f>
        <v>0</v>
      </c>
      <c r="M38" s="49">
        <f>SUM(M33:M37)</f>
        <v>0</v>
      </c>
      <c r="N38" s="56">
        <f>SUM(N33:N37)</f>
        <v>0</v>
      </c>
      <c r="O38" s="49">
        <f t="shared" si="8"/>
        <v>0</v>
      </c>
      <c r="P38" s="49" t="str">
        <f>IF(I38-N38&gt;=0,"Valide","Invalide")</f>
        <v>Valide</v>
      </c>
      <c r="Q38" s="18">
        <f>IF(P38="Invalide",0,1)</f>
        <v>1</v>
      </c>
    </row>
    <row r="39" spans="1:17" ht="14.25" customHeight="1" x14ac:dyDescent="0.2">
      <c r="A39" s="29"/>
      <c r="B39" s="30"/>
      <c r="C39" s="36"/>
      <c r="D39" s="36"/>
      <c r="E39" s="36"/>
      <c r="F39" s="36"/>
      <c r="G39" s="36"/>
      <c r="H39" s="36"/>
      <c r="I39" s="36"/>
      <c r="J39" s="36"/>
      <c r="K39" s="105"/>
      <c r="L39" s="105"/>
      <c r="M39" s="105"/>
      <c r="N39" s="105"/>
      <c r="O39" s="105"/>
      <c r="P39" s="105"/>
    </row>
    <row r="40" spans="1:17" ht="32.25" customHeight="1" x14ac:dyDescent="0.2">
      <c r="A40" s="47"/>
      <c r="B40" s="58" t="s">
        <v>72</v>
      </c>
      <c r="C40" s="49">
        <f>C38+C31+C24+C17+C10</f>
        <v>0</v>
      </c>
      <c r="D40" s="49">
        <f>D38+D31+D24+D17+D10</f>
        <v>0</v>
      </c>
      <c r="E40" s="49">
        <f>E38+E31+E24+E17+E10</f>
        <v>0</v>
      </c>
      <c r="F40" s="49">
        <f>F38+F31+F24+F17+F10</f>
        <v>0</v>
      </c>
      <c r="G40" s="49">
        <f>G38+G31+G24+G17+G10</f>
        <v>0</v>
      </c>
      <c r="H40" s="38">
        <f>SUM(C40:G40)</f>
        <v>0</v>
      </c>
      <c r="I40" s="106">
        <f>I38+I31+I24+I17</f>
        <v>0</v>
      </c>
      <c r="J40" s="59"/>
      <c r="K40" s="105"/>
      <c r="L40" s="105"/>
      <c r="M40" s="105"/>
      <c r="N40" s="105"/>
      <c r="O40" s="105"/>
      <c r="P40" s="105"/>
    </row>
    <row r="41" spans="1:17" ht="25.5" x14ac:dyDescent="0.2">
      <c r="A41" s="47"/>
      <c r="B41" s="58" t="s">
        <v>73</v>
      </c>
      <c r="C41" s="49">
        <f>C38+C31+C24+C17</f>
        <v>0</v>
      </c>
      <c r="D41" s="49">
        <f>D38+D31+D24+D17</f>
        <v>0</v>
      </c>
      <c r="E41" s="49">
        <f>E38+E31+E24+E17</f>
        <v>0</v>
      </c>
      <c r="F41" s="49">
        <f>F38+F31+F24+F17</f>
        <v>0</v>
      </c>
      <c r="G41" s="49">
        <f>G38+G31+G24+G17</f>
        <v>0</v>
      </c>
      <c r="H41" s="38">
        <f>SUM(C41:G41)</f>
        <v>0</v>
      </c>
      <c r="I41" s="106"/>
      <c r="J41" s="60"/>
      <c r="K41" s="105"/>
      <c r="L41" s="105"/>
      <c r="M41" s="105"/>
      <c r="N41" s="105"/>
      <c r="O41" s="105"/>
      <c r="P41" s="105"/>
    </row>
    <row r="42" spans="1:17" ht="25.5" x14ac:dyDescent="0.2">
      <c r="A42" s="47"/>
      <c r="B42" s="58" t="s">
        <v>74</v>
      </c>
      <c r="C42" s="49">
        <f>C31+C24+C17</f>
        <v>0</v>
      </c>
      <c r="D42" s="49">
        <f>D31+D24+D17</f>
        <v>0</v>
      </c>
      <c r="E42" s="49">
        <f>E31+E24+E17</f>
        <v>0</v>
      </c>
      <c r="F42" s="49">
        <f>F31+F24+F17</f>
        <v>0</v>
      </c>
      <c r="G42" s="49">
        <f>G31+G24+G17</f>
        <v>0</v>
      </c>
      <c r="H42" s="38">
        <f>SUM(C42:G42)</f>
        <v>0</v>
      </c>
      <c r="I42" s="106"/>
      <c r="J42" s="61"/>
      <c r="K42" s="105"/>
      <c r="L42" s="105"/>
      <c r="M42" s="105"/>
      <c r="N42" s="105"/>
      <c r="O42" s="105"/>
      <c r="P42" s="105"/>
    </row>
    <row r="43" spans="1:17" ht="14.25" customHeight="1" x14ac:dyDescent="0.2">
      <c r="A43" s="33" t="s">
        <v>75</v>
      </c>
      <c r="B43" s="34" t="s">
        <v>76</v>
      </c>
      <c r="C43" s="34"/>
      <c r="D43" s="34"/>
      <c r="E43" s="34"/>
      <c r="F43" s="34"/>
      <c r="G43" s="34"/>
      <c r="H43" s="35"/>
      <c r="I43" s="35"/>
      <c r="J43" s="36"/>
      <c r="K43" s="34" t="s">
        <v>76</v>
      </c>
      <c r="L43" s="35"/>
      <c r="M43" s="35"/>
      <c r="N43" s="35"/>
      <c r="O43" s="35"/>
      <c r="P43" s="35"/>
    </row>
    <row r="44" spans="1:17" ht="14.25" customHeight="1" x14ac:dyDescent="0.2">
      <c r="A44" s="29"/>
      <c r="B44" s="30"/>
      <c r="C44" s="37"/>
      <c r="D44" s="37"/>
      <c r="E44" s="37"/>
      <c r="F44" s="37"/>
      <c r="G44" s="37"/>
      <c r="H44" s="38">
        <f>SUM(C44:E44)</f>
        <v>0</v>
      </c>
      <c r="I44" s="103"/>
      <c r="J44" s="52"/>
      <c r="K44" s="30"/>
      <c r="L44" s="41"/>
      <c r="M44" s="41"/>
      <c r="N44" s="41"/>
      <c r="O44" s="41">
        <f>SUM(L44:N44)</f>
        <v>0</v>
      </c>
      <c r="P44" s="104"/>
    </row>
    <row r="45" spans="1:17" ht="14.25" customHeight="1" x14ac:dyDescent="0.2">
      <c r="A45" s="29"/>
      <c r="B45" s="30"/>
      <c r="C45" s="37"/>
      <c r="D45" s="37"/>
      <c r="E45" s="37"/>
      <c r="F45" s="37"/>
      <c r="G45" s="37"/>
      <c r="H45" s="38">
        <f>SUM(C45:E45)</f>
        <v>0</v>
      </c>
      <c r="I45" s="103"/>
      <c r="J45" s="53"/>
      <c r="K45" s="30"/>
      <c r="L45" s="41"/>
      <c r="M45" s="41"/>
      <c r="N45" s="41"/>
      <c r="O45" s="41">
        <f>SUM(L45:N45)</f>
        <v>0</v>
      </c>
      <c r="P45" s="104"/>
    </row>
    <row r="46" spans="1:17" ht="14.25" customHeight="1" x14ac:dyDescent="0.2">
      <c r="A46" s="29"/>
      <c r="B46" s="30"/>
      <c r="C46" s="37"/>
      <c r="D46" s="37"/>
      <c r="E46" s="37"/>
      <c r="F46" s="37"/>
      <c r="G46" s="37"/>
      <c r="H46" s="38">
        <f>SUM(C46:E46)</f>
        <v>0</v>
      </c>
      <c r="I46" s="103"/>
      <c r="J46" s="53"/>
      <c r="K46" s="30"/>
      <c r="L46" s="41"/>
      <c r="M46" s="41"/>
      <c r="N46" s="41"/>
      <c r="O46" s="41">
        <f>SUM(L46:N46)</f>
        <v>0</v>
      </c>
      <c r="P46" s="104"/>
    </row>
    <row r="47" spans="1:17" ht="14.25" customHeight="1" x14ac:dyDescent="0.2">
      <c r="A47" s="29"/>
      <c r="B47" s="30"/>
      <c r="C47" s="37"/>
      <c r="D47" s="37"/>
      <c r="E47" s="37"/>
      <c r="F47" s="37"/>
      <c r="G47" s="37"/>
      <c r="H47" s="38">
        <f>SUM(C47:E47)</f>
        <v>0</v>
      </c>
      <c r="I47" s="103"/>
      <c r="J47" s="53"/>
      <c r="K47" s="30"/>
      <c r="L47" s="41"/>
      <c r="M47" s="41"/>
      <c r="N47" s="41"/>
      <c r="O47" s="41">
        <f>SUM(L47:N47)</f>
        <v>0</v>
      </c>
      <c r="P47" s="104"/>
    </row>
    <row r="48" spans="1:17" ht="14.25" customHeight="1" x14ac:dyDescent="0.2">
      <c r="A48" s="29"/>
      <c r="B48" s="30"/>
      <c r="C48" s="37"/>
      <c r="D48" s="37"/>
      <c r="E48" s="37"/>
      <c r="F48" s="37"/>
      <c r="G48" s="37"/>
      <c r="H48" s="38">
        <f>SUM(C48:E48)</f>
        <v>0</v>
      </c>
      <c r="I48" s="103"/>
      <c r="J48" s="54"/>
      <c r="K48" s="30"/>
      <c r="L48" s="41"/>
      <c r="M48" s="41"/>
      <c r="N48" s="41"/>
      <c r="O48" s="41">
        <f>SUM(L48:N48)</f>
        <v>0</v>
      </c>
      <c r="P48" s="104"/>
    </row>
    <row r="49" spans="1:27" ht="14.25" customHeight="1" x14ac:dyDescent="0.2">
      <c r="A49" s="47"/>
      <c r="B49" s="48" t="s">
        <v>79</v>
      </c>
      <c r="C49" s="48"/>
      <c r="D49" s="48"/>
      <c r="E49" s="48"/>
      <c r="F49" s="48"/>
      <c r="G49" s="48"/>
      <c r="H49" s="49">
        <f>SUM(H44:H48)</f>
        <v>0</v>
      </c>
      <c r="I49" s="62">
        <f>MIN(H40*0.05,H49)</f>
        <v>0</v>
      </c>
      <c r="J49" s="36"/>
      <c r="K49" s="48" t="s">
        <v>79</v>
      </c>
      <c r="L49" s="49">
        <f>SUM(L44:L48)</f>
        <v>0</v>
      </c>
      <c r="M49" s="49">
        <f>SUM(M44:M48)</f>
        <v>0</v>
      </c>
      <c r="N49" s="56">
        <f>SUM(N44:N48)</f>
        <v>0</v>
      </c>
      <c r="O49" s="49">
        <f>SUM(O44:O48)</f>
        <v>0</v>
      </c>
      <c r="P49" s="63" t="str">
        <f>IF(I49-N49&gt;=0,"Valide","Invalide")</f>
        <v>Valide</v>
      </c>
      <c r="Q49" s="18">
        <f>IF(P49="Invalide",0,1)</f>
        <v>1</v>
      </c>
    </row>
    <row r="50" spans="1:27" ht="25.5" x14ac:dyDescent="0.2">
      <c r="A50" s="33" t="s">
        <v>80</v>
      </c>
      <c r="B50" s="34" t="s">
        <v>81</v>
      </c>
      <c r="C50" s="34"/>
      <c r="D50" s="34"/>
      <c r="E50" s="34"/>
      <c r="F50" s="34"/>
      <c r="G50" s="34"/>
      <c r="H50" s="35"/>
      <c r="I50" s="35"/>
      <c r="J50" s="36"/>
      <c r="K50" s="34" t="s">
        <v>81</v>
      </c>
      <c r="L50" s="35"/>
      <c r="M50" s="35"/>
      <c r="N50" s="35"/>
      <c r="O50" s="35"/>
      <c r="P50" s="64"/>
    </row>
    <row r="51" spans="1:27" ht="25.5" x14ac:dyDescent="0.2">
      <c r="A51" s="29"/>
      <c r="B51" s="30" t="s">
        <v>82</v>
      </c>
      <c r="C51" s="37"/>
      <c r="D51" s="37"/>
      <c r="E51" s="37"/>
      <c r="F51" s="37"/>
      <c r="G51" s="37"/>
      <c r="H51" s="38">
        <f>SUM(C51:G51)</f>
        <v>0</v>
      </c>
      <c r="I51" s="62">
        <f>MIN(H40*0.15,H51)</f>
        <v>0</v>
      </c>
      <c r="J51" s="36"/>
      <c r="K51" s="48" t="s">
        <v>82</v>
      </c>
      <c r="L51" s="49"/>
      <c r="M51" s="49"/>
      <c r="N51" s="56"/>
      <c r="O51" s="49">
        <f>SUM(L51:N51)</f>
        <v>0</v>
      </c>
      <c r="P51" s="63"/>
    </row>
    <row r="52" spans="1:27" ht="25.5" customHeight="1" x14ac:dyDescent="0.2">
      <c r="A52" s="29"/>
      <c r="B52" s="30" t="s">
        <v>83</v>
      </c>
      <c r="C52" s="37"/>
      <c r="D52" s="37"/>
      <c r="E52" s="37"/>
      <c r="F52" s="37"/>
      <c r="G52" s="37"/>
      <c r="H52" s="38">
        <f>SUM(C52:G52)</f>
        <v>0</v>
      </c>
      <c r="I52" s="62">
        <f>MIN(H42*0.15,H52)</f>
        <v>0</v>
      </c>
      <c r="J52" s="36"/>
      <c r="K52" s="48" t="s">
        <v>83</v>
      </c>
      <c r="L52" s="49"/>
      <c r="M52" s="49"/>
      <c r="N52" s="56"/>
      <c r="O52" s="49">
        <f>SUM(L52:N52)</f>
        <v>0</v>
      </c>
      <c r="P52" s="63"/>
    </row>
    <row r="53" spans="1:27" ht="25.5" x14ac:dyDescent="0.2">
      <c r="A53" s="47"/>
      <c r="B53" s="65" t="s">
        <v>84</v>
      </c>
      <c r="C53" s="66">
        <f>SUM(C51:C52)</f>
        <v>0</v>
      </c>
      <c r="D53" s="66">
        <f>SUM(D51:D52)</f>
        <v>0</v>
      </c>
      <c r="E53" s="66">
        <f>SUM(E51:E52)</f>
        <v>0</v>
      </c>
      <c r="F53" s="66">
        <f>SUM(F51:F52)</f>
        <v>0</v>
      </c>
      <c r="G53" s="66">
        <f>SUM(G51:G52)</f>
        <v>0</v>
      </c>
      <c r="H53" s="49">
        <f>SUM(C53:G53)</f>
        <v>0</v>
      </c>
      <c r="I53" s="62">
        <f>SUM(I51:I52)</f>
        <v>0</v>
      </c>
      <c r="J53" s="36"/>
      <c r="K53" s="65" t="s">
        <v>84</v>
      </c>
      <c r="L53" s="49">
        <f>L51+L52</f>
        <v>0</v>
      </c>
      <c r="M53" s="49">
        <f>M51+M52</f>
        <v>0</v>
      </c>
      <c r="N53" s="56">
        <f>N51+N52</f>
        <v>0</v>
      </c>
      <c r="O53" s="49">
        <f>SUM(L53:N53)</f>
        <v>0</v>
      </c>
      <c r="P53" s="63" t="str">
        <f>IF(I53-N53&gt;=0,"Valide","Invalide")</f>
        <v>Valide</v>
      </c>
      <c r="Q53" s="18">
        <f>IF(P53="Invalide",0,1)</f>
        <v>1</v>
      </c>
    </row>
    <row r="54" spans="1:27" ht="38.25" customHeight="1" x14ac:dyDescent="0.2">
      <c r="A54" s="33"/>
      <c r="B54" s="34" t="s">
        <v>85</v>
      </c>
      <c r="C54" s="34"/>
      <c r="D54" s="34"/>
      <c r="E54" s="34"/>
      <c r="F54" s="34"/>
      <c r="G54" s="34"/>
      <c r="H54" s="67">
        <f>H10+H17+H24+H31+H38+H49+H53</f>
        <v>0</v>
      </c>
      <c r="I54" s="67">
        <f>I17+I24+I31+I38+I49+I53</f>
        <v>0</v>
      </c>
      <c r="J54" s="68"/>
      <c r="K54" s="34" t="s">
        <v>86</v>
      </c>
      <c r="L54" s="67">
        <f>L10+L17+L24+L31+L38+L49+L53</f>
        <v>0</v>
      </c>
      <c r="M54" s="67">
        <f>M10+M17+M24+M31+M38+M49+M53</f>
        <v>0</v>
      </c>
      <c r="N54" s="69">
        <f>N17+N24+N31+N38+N49+N53</f>
        <v>0</v>
      </c>
      <c r="O54" s="70">
        <f>O10+O17+O24+O31+O38+O49+O53</f>
        <v>0</v>
      </c>
      <c r="P54" s="71" t="str">
        <f>IF(I54-N54&gt;=0,"Valide","Invalide")</f>
        <v>Valide</v>
      </c>
      <c r="Q54" s="72"/>
      <c r="R54" s="73"/>
      <c r="S54" s="74"/>
      <c r="T54" s="74"/>
      <c r="U54" s="74"/>
      <c r="V54" s="74"/>
      <c r="W54" s="74"/>
      <c r="X54" s="74"/>
      <c r="Y54" s="74"/>
      <c r="Z54" s="74"/>
      <c r="AA54" s="74"/>
    </row>
    <row r="55" spans="1:27" ht="18" x14ac:dyDescent="0.2">
      <c r="A55" s="75"/>
      <c r="B55" s="9"/>
      <c r="C55" s="76"/>
      <c r="D55" s="76"/>
      <c r="E55" s="76"/>
      <c r="F55" s="76"/>
      <c r="G55" s="76"/>
      <c r="H55" s="45"/>
      <c r="I55" s="44"/>
      <c r="J55" s="44"/>
      <c r="K55" s="44"/>
      <c r="L55" s="45"/>
      <c r="M55" s="45"/>
      <c r="N55" s="45"/>
      <c r="O55" s="77"/>
      <c r="P55" s="78" t="str">
        <f>IF(Q53+Q49+Q38+Q31+Q24+Q17&lt;6,"Invalide -Corriger erreur","Valide")</f>
        <v>Valide</v>
      </c>
      <c r="Q55" s="72"/>
      <c r="R55" s="73"/>
    </row>
    <row r="56" spans="1:27" ht="12" customHeight="1" x14ac:dyDescent="0.2"/>
    <row r="57" spans="1:27" ht="12" customHeight="1" x14ac:dyDescent="0.2">
      <c r="A57" s="79"/>
      <c r="B57" s="80"/>
      <c r="C57" s="81"/>
      <c r="D57" s="81"/>
      <c r="E57" s="81"/>
      <c r="F57" s="81"/>
      <c r="G57" s="81"/>
    </row>
    <row r="58" spans="1:27" ht="12" customHeight="1" x14ac:dyDescent="0.2"/>
    <row r="59" spans="1:27" ht="12" customHeight="1" x14ac:dyDescent="0.2"/>
    <row r="60" spans="1:27" ht="12" customHeight="1" x14ac:dyDescent="0.2"/>
    <row r="61" spans="1:27" ht="12" customHeight="1" x14ac:dyDescent="0.2"/>
    <row r="62" spans="1:27" ht="12" customHeight="1" x14ac:dyDescent="0.2"/>
    <row r="63" spans="1:27" ht="12" customHeight="1" x14ac:dyDescent="0.2"/>
    <row r="64" spans="1:2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</sheetData>
  <mergeCells count="17">
    <mergeCell ref="F1:G1"/>
    <mergeCell ref="B2:I2"/>
    <mergeCell ref="K2:O2"/>
    <mergeCell ref="N5:N9"/>
    <mergeCell ref="P5:P9"/>
    <mergeCell ref="I12:I16"/>
    <mergeCell ref="P12:P16"/>
    <mergeCell ref="I19:I23"/>
    <mergeCell ref="P19:P23"/>
    <mergeCell ref="I26:I30"/>
    <mergeCell ref="P26:P30"/>
    <mergeCell ref="I33:I37"/>
    <mergeCell ref="P33:P37"/>
    <mergeCell ref="K39:P42"/>
    <mergeCell ref="I40:I42"/>
    <mergeCell ref="I44:I48"/>
    <mergeCell ref="P44:P48"/>
  </mergeCells>
  <conditionalFormatting sqref="P53">
    <cfRule type="cellIs" dxfId="23" priority="2" operator="equal">
      <formula>"Invalide -Corriger erreur"</formula>
    </cfRule>
    <cfRule type="cellIs" dxfId="22" priority="3" operator="equal">
      <formula>"Invalide"</formula>
    </cfRule>
    <cfRule type="cellIs" dxfId="21" priority="4" operator="equal">
      <formula>"Valide"</formula>
    </cfRule>
  </conditionalFormatting>
  <conditionalFormatting sqref="P51:P52">
    <cfRule type="cellIs" dxfId="20" priority="5" operator="equal">
      <formula>"Invalide -Corriger erreur"</formula>
    </cfRule>
    <cfRule type="cellIs" dxfId="19" priority="6" operator="equal">
      <formula>"Invalide"</formula>
    </cfRule>
    <cfRule type="cellIs" dxfId="18" priority="7" operator="equal">
      <formula>"Valide"</formula>
    </cfRule>
  </conditionalFormatting>
  <conditionalFormatting sqref="P17 P10 P24 P5 P12 P26 P31 P38 P43:P44 P49:P50 P3 P33:Q33 P54:P55">
    <cfRule type="cellIs" dxfId="17" priority="8" operator="equal">
      <formula>"Invalide -Corriger erreur"</formula>
    </cfRule>
    <cfRule type="cellIs" dxfId="16" priority="9" operator="equal">
      <formula>"Invalide"</formula>
    </cfRule>
    <cfRule type="cellIs" dxfId="15" priority="10" operator="equal">
      <formula>"Valide"</formula>
    </cfRule>
  </conditionalFormatting>
  <conditionalFormatting sqref="P56:P1048576">
    <cfRule type="cellIs" dxfId="14" priority="11" operator="equal">
      <formula>"Invalide -Corriger erreur"</formula>
    </cfRule>
    <cfRule type="cellIs" dxfId="13" priority="12" operator="equal">
      <formula>"Invalide"</formula>
    </cfRule>
    <cfRule type="cellIs" dxfId="12" priority="13" operator="equal">
      <formula>"Valide"</formula>
    </cfRule>
  </conditionalFormatting>
  <hyperlinks>
    <hyperlink ref="P3" location="'Criteres budg'!A1" display="Vérification validité_x000a_voir rappel détails critères" xr:uid="{00000000-0004-0000-0500-000000000000}"/>
  </hyperlinks>
  <pageMargins left="0.23611111111111099" right="0.23611111111111099" top="0.74791666666666701" bottom="0.74791666666666701" header="0.31527777777777799" footer="0.31527777777777799"/>
  <pageSetup paperSize="8" orientation="landscape" horizontalDpi="300" verticalDpi="300"/>
  <headerFooter>
    <oddHeader>&amp;C&amp;F</oddHeader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1018"/>
  <sheetViews>
    <sheetView zoomScale="70" zoomScaleNormal="70" workbookViewId="0">
      <pane xSplit="2" ySplit="3" topLeftCell="F25" activePane="bottomRight" state="frozen"/>
      <selection pane="topRight" activeCell="C1" sqref="C1"/>
      <selection pane="bottomLeft" activeCell="A4" sqref="A4"/>
      <selection pane="bottomRight" activeCell="H55" sqref="H55"/>
    </sheetView>
  </sheetViews>
  <sheetFormatPr baseColWidth="10" defaultColWidth="14.5" defaultRowHeight="12.75" x14ac:dyDescent="0.2"/>
  <cols>
    <col min="1" max="1" width="6.25" style="13" customWidth="1"/>
    <col min="2" max="2" width="52.125" style="14" customWidth="1"/>
    <col min="3" max="7" width="17.875" style="14" customWidth="1"/>
    <col min="8" max="8" width="17.875" style="15" customWidth="1"/>
    <col min="9" max="9" width="17.875" style="16" customWidth="1"/>
    <col min="10" max="10" width="3.625" style="16" customWidth="1"/>
    <col min="11" max="11" width="32.75" style="16" customWidth="1"/>
    <col min="12" max="14" width="17.875" style="15" customWidth="1"/>
    <col min="15" max="15" width="20.25" style="15" customWidth="1"/>
    <col min="16" max="16" width="23.625" style="17" customWidth="1"/>
    <col min="17" max="17" width="3.75" style="18" customWidth="1"/>
    <col min="18" max="27" width="10" style="15" customWidth="1"/>
  </cols>
  <sheetData>
    <row r="1" spans="1:16" ht="44.25" customHeight="1" x14ac:dyDescent="0.2">
      <c r="A1" s="19" t="s">
        <v>33</v>
      </c>
      <c r="B1" s="20" t="s">
        <v>34</v>
      </c>
      <c r="C1" s="21"/>
      <c r="D1" s="22" t="s">
        <v>36</v>
      </c>
      <c r="E1" s="23"/>
      <c r="F1" s="108" t="s">
        <v>38</v>
      </c>
      <c r="G1" s="108"/>
      <c r="I1" s="21"/>
      <c r="J1" s="21"/>
      <c r="K1" s="21"/>
      <c r="L1" s="21"/>
      <c r="M1" s="21"/>
      <c r="N1" s="21"/>
      <c r="O1" s="21"/>
      <c r="P1" s="24"/>
    </row>
    <row r="2" spans="1:16" ht="12.75" customHeight="1" x14ac:dyDescent="0.2">
      <c r="A2" s="19"/>
      <c r="B2" s="113" t="s">
        <v>39</v>
      </c>
      <c r="C2" s="113"/>
      <c r="D2" s="113"/>
      <c r="E2" s="113"/>
      <c r="F2" s="113"/>
      <c r="G2" s="113"/>
      <c r="H2" s="113"/>
      <c r="I2" s="113"/>
      <c r="J2" s="82"/>
      <c r="K2" s="114" t="s">
        <v>40</v>
      </c>
      <c r="L2" s="114"/>
      <c r="M2" s="114"/>
      <c r="N2" s="114"/>
      <c r="O2" s="114"/>
      <c r="P2" s="24"/>
    </row>
    <row r="3" spans="1:16" ht="38.25" x14ac:dyDescent="0.2">
      <c r="A3" s="29"/>
      <c r="B3" s="30"/>
      <c r="C3" s="21" t="s">
        <v>41</v>
      </c>
      <c r="D3" s="21" t="s">
        <v>42</v>
      </c>
      <c r="E3" s="21" t="s">
        <v>43</v>
      </c>
      <c r="F3" s="19" t="s">
        <v>44</v>
      </c>
      <c r="G3" s="19" t="s">
        <v>45</v>
      </c>
      <c r="H3" s="21" t="str">
        <f>CONCATENATE("Coût total du projet pour partenaire ",C1)</f>
        <v xml:space="preserve">Coût total du projet pour partenaire </v>
      </c>
      <c r="I3" s="21" t="s">
        <v>46</v>
      </c>
      <c r="J3" s="21"/>
      <c r="K3" s="30"/>
      <c r="L3" s="21" t="str">
        <f>CONCATENATE("auto-financement de ",C1)</f>
        <v xml:space="preserve">auto-financement de </v>
      </c>
      <c r="M3" s="21" t="s">
        <v>47</v>
      </c>
      <c r="N3" s="19" t="s">
        <v>48</v>
      </c>
      <c r="O3" s="21" t="s">
        <v>49</v>
      </c>
      <c r="P3" s="32" t="s">
        <v>50</v>
      </c>
    </row>
    <row r="4" spans="1:16" ht="25.5" x14ac:dyDescent="0.2">
      <c r="A4" s="33" t="s">
        <v>51</v>
      </c>
      <c r="B4" s="34" t="s">
        <v>52</v>
      </c>
      <c r="C4" s="34"/>
      <c r="D4" s="34"/>
      <c r="E4" s="34"/>
      <c r="F4" s="34"/>
      <c r="G4" s="34"/>
      <c r="H4" s="35"/>
      <c r="I4" s="35"/>
      <c r="J4" s="36"/>
      <c r="K4" s="34" t="s">
        <v>52</v>
      </c>
      <c r="L4" s="35"/>
      <c r="M4" s="35"/>
      <c r="N4" s="35"/>
      <c r="O4" s="35"/>
      <c r="P4" s="35"/>
    </row>
    <row r="5" spans="1:16" ht="12" customHeight="1" x14ac:dyDescent="0.2">
      <c r="A5" s="29"/>
      <c r="B5" s="30"/>
      <c r="C5" s="37"/>
      <c r="D5" s="37"/>
      <c r="E5" s="37"/>
      <c r="F5" s="37"/>
      <c r="G5" s="37"/>
      <c r="H5" s="38">
        <f>SUM(C5:G5)</f>
        <v>0</v>
      </c>
      <c r="I5" s="39"/>
      <c r="J5" s="40"/>
      <c r="K5" s="30"/>
      <c r="L5" s="36"/>
      <c r="M5" s="41"/>
      <c r="N5" s="111"/>
      <c r="O5" s="41">
        <f t="shared" ref="O5:O10" si="0">SUM(L5:N5)</f>
        <v>0</v>
      </c>
      <c r="P5" s="112"/>
    </row>
    <row r="6" spans="1:16" ht="12" customHeight="1" x14ac:dyDescent="0.2">
      <c r="A6" s="29"/>
      <c r="B6" s="30"/>
      <c r="C6" s="37"/>
      <c r="D6" s="37"/>
      <c r="E6" s="37"/>
      <c r="F6" s="37"/>
      <c r="G6" s="37"/>
      <c r="H6" s="38">
        <f>SUM(C6:G6)</f>
        <v>0</v>
      </c>
      <c r="I6" s="42"/>
      <c r="J6" s="43"/>
      <c r="K6" s="30"/>
      <c r="L6" s="36"/>
      <c r="M6" s="41"/>
      <c r="N6" s="111"/>
      <c r="O6" s="41">
        <f t="shared" si="0"/>
        <v>0</v>
      </c>
      <c r="P6" s="112"/>
    </row>
    <row r="7" spans="1:16" ht="12" customHeight="1" x14ac:dyDescent="0.2">
      <c r="A7" s="29"/>
      <c r="B7" s="30"/>
      <c r="C7" s="37"/>
      <c r="D7" s="37"/>
      <c r="E7" s="37"/>
      <c r="F7" s="37"/>
      <c r="G7" s="37"/>
      <c r="H7" s="38">
        <f>SUM(C7:G7)</f>
        <v>0</v>
      </c>
      <c r="I7" s="42"/>
      <c r="J7" s="43"/>
      <c r="K7" s="30"/>
      <c r="L7" s="36"/>
      <c r="M7" s="41"/>
      <c r="N7" s="111"/>
      <c r="O7" s="41">
        <f t="shared" si="0"/>
        <v>0</v>
      </c>
      <c r="P7" s="112"/>
    </row>
    <row r="8" spans="1:16" ht="12" customHeight="1" x14ac:dyDescent="0.2">
      <c r="A8" s="29"/>
      <c r="B8" s="30"/>
      <c r="C8" s="37"/>
      <c r="D8" s="37"/>
      <c r="E8" s="37"/>
      <c r="F8" s="37"/>
      <c r="G8" s="37"/>
      <c r="H8" s="38">
        <f>SUM(C8:G8)</f>
        <v>0</v>
      </c>
      <c r="I8" s="42"/>
      <c r="J8" s="43"/>
      <c r="K8" s="30"/>
      <c r="L8" s="36"/>
      <c r="M8" s="41"/>
      <c r="N8" s="111"/>
      <c r="O8" s="41">
        <f t="shared" si="0"/>
        <v>0</v>
      </c>
      <c r="P8" s="112"/>
    </row>
    <row r="9" spans="1:16" ht="12.75" customHeight="1" x14ac:dyDescent="0.2">
      <c r="A9" s="44"/>
      <c r="B9" s="45"/>
      <c r="C9" s="46"/>
      <c r="D9" s="46"/>
      <c r="E9" s="46"/>
      <c r="F9" s="46"/>
      <c r="G9" s="46"/>
      <c r="H9" s="38">
        <f>SUM(C9:G9)</f>
        <v>0</v>
      </c>
      <c r="I9" s="42"/>
      <c r="J9" s="43"/>
      <c r="K9" s="45"/>
      <c r="L9" s="36"/>
      <c r="M9" s="41"/>
      <c r="N9" s="111"/>
      <c r="O9" s="41">
        <f t="shared" si="0"/>
        <v>0</v>
      </c>
      <c r="P9" s="112"/>
    </row>
    <row r="10" spans="1:16" ht="12.75" customHeight="1" x14ac:dyDescent="0.2">
      <c r="A10" s="47"/>
      <c r="B10" s="48" t="s">
        <v>54</v>
      </c>
      <c r="C10" s="49">
        <f t="shared" ref="C10:H10" si="1">SUM(C5:C9)</f>
        <v>0</v>
      </c>
      <c r="D10" s="49">
        <f t="shared" si="1"/>
        <v>0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/>
      <c r="J10" s="36"/>
      <c r="K10" s="48" t="s">
        <v>54</v>
      </c>
      <c r="L10" s="49">
        <f>SUM(L5:L9)</f>
        <v>0</v>
      </c>
      <c r="M10" s="49">
        <f>SUM(M5:M9)</f>
        <v>0</v>
      </c>
      <c r="N10" s="101"/>
      <c r="O10" s="49">
        <f t="shared" si="0"/>
        <v>0</v>
      </c>
      <c r="P10" s="49"/>
    </row>
    <row r="11" spans="1:16" ht="25.5" x14ac:dyDescent="0.2">
      <c r="A11" s="33" t="s">
        <v>55</v>
      </c>
      <c r="B11" s="50" t="s">
        <v>56</v>
      </c>
      <c r="C11" s="50"/>
      <c r="D11" s="50"/>
      <c r="E11" s="50"/>
      <c r="F11" s="50"/>
      <c r="G11" s="50"/>
      <c r="H11" s="35"/>
      <c r="I11" s="35"/>
      <c r="J11" s="36"/>
      <c r="K11" s="50" t="s">
        <v>56</v>
      </c>
      <c r="L11" s="35"/>
      <c r="M11" s="35"/>
      <c r="N11" s="35"/>
      <c r="O11" s="35"/>
      <c r="P11" s="35"/>
    </row>
    <row r="12" spans="1:16" ht="12.75" customHeight="1" x14ac:dyDescent="0.2">
      <c r="A12" s="29"/>
      <c r="B12" s="30"/>
      <c r="C12" s="51"/>
      <c r="D12" s="51"/>
      <c r="E12" s="51"/>
      <c r="F12" s="51"/>
      <c r="G12" s="51"/>
      <c r="H12" s="38">
        <f>SUM(C12:G12)</f>
        <v>0</v>
      </c>
      <c r="I12" s="103"/>
      <c r="J12" s="52"/>
      <c r="K12" s="30"/>
      <c r="L12" s="41"/>
      <c r="M12" s="41"/>
      <c r="N12" s="41"/>
      <c r="O12" s="41">
        <f t="shared" ref="O12:O17" si="2">SUM(L12:N12)</f>
        <v>0</v>
      </c>
      <c r="P12" s="104"/>
    </row>
    <row r="13" spans="1:16" ht="12.75" customHeight="1" x14ac:dyDescent="0.2">
      <c r="A13" s="29"/>
      <c r="B13" s="30"/>
      <c r="C13" s="37"/>
      <c r="D13" s="37"/>
      <c r="E13" s="37"/>
      <c r="F13" s="37"/>
      <c r="G13" s="37"/>
      <c r="H13" s="38">
        <f>SUM(C13:G13)</f>
        <v>0</v>
      </c>
      <c r="I13" s="103"/>
      <c r="J13" s="53"/>
      <c r="K13" s="30"/>
      <c r="L13" s="41"/>
      <c r="M13" s="41"/>
      <c r="N13" s="41"/>
      <c r="O13" s="41">
        <f t="shared" si="2"/>
        <v>0</v>
      </c>
      <c r="P13" s="104"/>
    </row>
    <row r="14" spans="1:16" ht="12.75" customHeight="1" x14ac:dyDescent="0.2">
      <c r="A14" s="29"/>
      <c r="B14" s="30"/>
      <c r="C14" s="45"/>
      <c r="D14" s="37"/>
      <c r="E14" s="37"/>
      <c r="F14" s="37"/>
      <c r="G14" s="37"/>
      <c r="H14" s="38">
        <f>SUM(C14:G14)</f>
        <v>0</v>
      </c>
      <c r="I14" s="103"/>
      <c r="J14" s="53"/>
      <c r="K14" s="30"/>
      <c r="L14" s="41"/>
      <c r="M14" s="41"/>
      <c r="N14" s="41"/>
      <c r="O14" s="41">
        <f t="shared" si="2"/>
        <v>0</v>
      </c>
      <c r="P14" s="104"/>
    </row>
    <row r="15" spans="1:16" ht="12.75" customHeight="1" x14ac:dyDescent="0.2">
      <c r="A15" s="29"/>
      <c r="B15" s="30"/>
      <c r="C15" s="37"/>
      <c r="D15" s="37"/>
      <c r="E15" s="37"/>
      <c r="F15" s="37"/>
      <c r="G15" s="37"/>
      <c r="H15" s="38">
        <f>SUM(C15:G15)</f>
        <v>0</v>
      </c>
      <c r="I15" s="103"/>
      <c r="J15" s="53"/>
      <c r="K15" s="30"/>
      <c r="L15" s="41"/>
      <c r="M15" s="41"/>
      <c r="N15" s="41"/>
      <c r="O15" s="41">
        <f t="shared" si="2"/>
        <v>0</v>
      </c>
      <c r="P15" s="104"/>
    </row>
    <row r="16" spans="1:16" ht="12.75" customHeight="1" x14ac:dyDescent="0.2">
      <c r="A16" s="29"/>
      <c r="B16" s="30"/>
      <c r="C16" s="37"/>
      <c r="D16" s="37"/>
      <c r="E16" s="37"/>
      <c r="F16" s="37"/>
      <c r="G16" s="37"/>
      <c r="H16" s="38">
        <f>SUM(C16:G16)</f>
        <v>0</v>
      </c>
      <c r="I16" s="103"/>
      <c r="J16" s="54"/>
      <c r="K16" s="30"/>
      <c r="L16" s="41"/>
      <c r="M16" s="41"/>
      <c r="N16" s="41"/>
      <c r="O16" s="41">
        <f t="shared" si="2"/>
        <v>0</v>
      </c>
      <c r="P16" s="104"/>
    </row>
    <row r="17" spans="1:17" ht="12.75" customHeight="1" x14ac:dyDescent="0.2">
      <c r="A17" s="47"/>
      <c r="B17" s="48" t="s">
        <v>58</v>
      </c>
      <c r="C17" s="49">
        <f t="shared" ref="C17:H17" si="3">SUM(C12:C16)</f>
        <v>0</v>
      </c>
      <c r="D17" s="49">
        <f t="shared" si="3"/>
        <v>0</v>
      </c>
      <c r="E17" s="49">
        <f t="shared" si="3"/>
        <v>0</v>
      </c>
      <c r="F17" s="49">
        <f t="shared" si="3"/>
        <v>0</v>
      </c>
      <c r="G17" s="49">
        <f t="shared" si="3"/>
        <v>0</v>
      </c>
      <c r="H17" s="49">
        <f t="shared" si="3"/>
        <v>0</v>
      </c>
      <c r="I17" s="55">
        <f>H17</f>
        <v>0</v>
      </c>
      <c r="J17" s="36"/>
      <c r="K17" s="48" t="s">
        <v>58</v>
      </c>
      <c r="L17" s="49">
        <f>SUM(L12:L16)</f>
        <v>0</v>
      </c>
      <c r="M17" s="49">
        <f>SUM(M12:M16)</f>
        <v>0</v>
      </c>
      <c r="N17" s="56">
        <f>SUM(N12:N16)</f>
        <v>0</v>
      </c>
      <c r="O17" s="49">
        <f t="shared" si="2"/>
        <v>0</v>
      </c>
      <c r="P17" s="49" t="str">
        <f>IF(I17-N17&gt;=0,"Valide","Invalide")</f>
        <v>Valide</v>
      </c>
      <c r="Q17" s="18">
        <f>IF(P17="Invalide",0,1)</f>
        <v>1</v>
      </c>
    </row>
    <row r="18" spans="1:17" ht="25.5" x14ac:dyDescent="0.2">
      <c r="A18" s="33" t="s">
        <v>59</v>
      </c>
      <c r="B18" s="34" t="s">
        <v>60</v>
      </c>
      <c r="C18" s="34"/>
      <c r="D18" s="34"/>
      <c r="E18" s="34"/>
      <c r="F18" s="34"/>
      <c r="G18" s="34"/>
      <c r="H18" s="35"/>
      <c r="I18" s="35"/>
      <c r="J18" s="36"/>
      <c r="K18" s="34" t="s">
        <v>60</v>
      </c>
      <c r="L18" s="35"/>
      <c r="M18" s="35"/>
      <c r="N18" s="35"/>
      <c r="O18" s="35"/>
      <c r="P18" s="35"/>
    </row>
    <row r="19" spans="1:17" ht="13.5" customHeight="1" x14ac:dyDescent="0.2">
      <c r="A19" s="29"/>
      <c r="B19" s="30"/>
      <c r="C19" s="37"/>
      <c r="D19" s="37"/>
      <c r="E19" s="37"/>
      <c r="F19" s="37"/>
      <c r="G19" s="37"/>
      <c r="H19" s="38">
        <f>SUM(C19:G19)</f>
        <v>0</v>
      </c>
      <c r="I19" s="103"/>
      <c r="J19" s="52"/>
      <c r="K19" s="30"/>
      <c r="L19" s="41"/>
      <c r="M19" s="41"/>
      <c r="N19" s="41"/>
      <c r="O19" s="41">
        <f t="shared" ref="O19:O24" si="4">SUM(L19:N19)</f>
        <v>0</v>
      </c>
      <c r="P19" s="107"/>
    </row>
    <row r="20" spans="1:17" ht="13.5" customHeight="1" x14ac:dyDescent="0.2">
      <c r="A20" s="29"/>
      <c r="B20" s="30"/>
      <c r="C20" s="37"/>
      <c r="D20" s="37"/>
      <c r="E20" s="37"/>
      <c r="F20" s="37"/>
      <c r="G20" s="37"/>
      <c r="H20" s="38">
        <f>SUM(C20:G20)</f>
        <v>0</v>
      </c>
      <c r="I20" s="103"/>
      <c r="J20" s="53"/>
      <c r="K20" s="30"/>
      <c r="L20" s="41"/>
      <c r="M20" s="41"/>
      <c r="N20" s="41"/>
      <c r="O20" s="41">
        <f t="shared" si="4"/>
        <v>0</v>
      </c>
      <c r="P20" s="107"/>
    </row>
    <row r="21" spans="1:17" ht="13.5" customHeight="1" x14ac:dyDescent="0.2">
      <c r="A21" s="29"/>
      <c r="B21" s="30"/>
      <c r="C21" s="37"/>
      <c r="D21" s="37"/>
      <c r="E21" s="37"/>
      <c r="F21" s="37"/>
      <c r="G21" s="37"/>
      <c r="H21" s="38">
        <f>SUM(C21:G21)</f>
        <v>0</v>
      </c>
      <c r="I21" s="103"/>
      <c r="J21" s="53"/>
      <c r="K21" s="30"/>
      <c r="L21" s="41"/>
      <c r="M21" s="41"/>
      <c r="N21" s="41"/>
      <c r="O21" s="41">
        <f t="shared" si="4"/>
        <v>0</v>
      </c>
      <c r="P21" s="107"/>
    </row>
    <row r="22" spans="1:17" ht="13.5" customHeight="1" x14ac:dyDescent="0.2">
      <c r="A22" s="29"/>
      <c r="B22" s="30"/>
      <c r="C22" s="37"/>
      <c r="D22" s="37"/>
      <c r="E22" s="37"/>
      <c r="F22" s="37"/>
      <c r="G22" s="37"/>
      <c r="H22" s="38">
        <f>SUM(C22:G22)</f>
        <v>0</v>
      </c>
      <c r="I22" s="103"/>
      <c r="J22" s="53"/>
      <c r="K22" s="30"/>
      <c r="L22" s="41"/>
      <c r="M22" s="41"/>
      <c r="N22" s="41"/>
      <c r="O22" s="41">
        <f t="shared" si="4"/>
        <v>0</v>
      </c>
      <c r="P22" s="107"/>
    </row>
    <row r="23" spans="1:17" ht="14.25" customHeight="1" x14ac:dyDescent="0.2">
      <c r="A23" s="29"/>
      <c r="B23" s="30"/>
      <c r="C23" s="37"/>
      <c r="D23" s="37"/>
      <c r="E23" s="37"/>
      <c r="F23" s="37"/>
      <c r="G23" s="37"/>
      <c r="H23" s="38">
        <f>SUM(C23:G23)</f>
        <v>0</v>
      </c>
      <c r="I23" s="103"/>
      <c r="J23" s="54"/>
      <c r="K23" s="30"/>
      <c r="L23" s="41"/>
      <c r="M23" s="41"/>
      <c r="N23" s="41"/>
      <c r="O23" s="41">
        <f t="shared" si="4"/>
        <v>0</v>
      </c>
      <c r="P23" s="107"/>
    </row>
    <row r="24" spans="1:17" ht="14.25" customHeight="1" x14ac:dyDescent="0.2">
      <c r="A24" s="47"/>
      <c r="B24" s="48" t="s">
        <v>62</v>
      </c>
      <c r="C24" s="49">
        <f t="shared" ref="C24:H24" si="5">SUM(C19:C23)</f>
        <v>0</v>
      </c>
      <c r="D24" s="49">
        <f t="shared" si="5"/>
        <v>0</v>
      </c>
      <c r="E24" s="49">
        <f t="shared" si="5"/>
        <v>0</v>
      </c>
      <c r="F24" s="49">
        <f t="shared" si="5"/>
        <v>0</v>
      </c>
      <c r="G24" s="49">
        <f t="shared" si="5"/>
        <v>0</v>
      </c>
      <c r="H24" s="49">
        <f t="shared" si="5"/>
        <v>0</v>
      </c>
      <c r="I24" s="55">
        <f>H24</f>
        <v>0</v>
      </c>
      <c r="J24" s="36"/>
      <c r="K24" s="48" t="s">
        <v>62</v>
      </c>
      <c r="L24" s="49">
        <f>SUM(L19:L23)</f>
        <v>0</v>
      </c>
      <c r="M24" s="49">
        <f>SUM(M19:M23)</f>
        <v>0</v>
      </c>
      <c r="N24" s="56">
        <f>SUM(N19:N23)</f>
        <v>0</v>
      </c>
      <c r="O24" s="49">
        <f t="shared" si="4"/>
        <v>0</v>
      </c>
      <c r="P24" s="49" t="str">
        <f>IF(I24-N24&gt;=0,"Valide","Invalide")</f>
        <v>Valide</v>
      </c>
      <c r="Q24" s="18">
        <f>IF(P24="Invalide",0,1)</f>
        <v>1</v>
      </c>
    </row>
    <row r="25" spans="1:17" ht="25.5" x14ac:dyDescent="0.2">
      <c r="A25" s="33" t="s">
        <v>63</v>
      </c>
      <c r="B25" s="34" t="s">
        <v>64</v>
      </c>
      <c r="C25" s="34"/>
      <c r="D25" s="34"/>
      <c r="E25" s="34"/>
      <c r="F25" s="34"/>
      <c r="G25" s="34"/>
      <c r="H25" s="35"/>
      <c r="I25" s="35"/>
      <c r="J25" s="36"/>
      <c r="K25" s="34" t="s">
        <v>64</v>
      </c>
      <c r="L25" s="35"/>
      <c r="M25" s="35"/>
      <c r="N25" s="35"/>
      <c r="O25" s="35"/>
      <c r="P25" s="35"/>
    </row>
    <row r="26" spans="1:17" ht="13.5" customHeight="1" x14ac:dyDescent="0.2">
      <c r="A26" s="29"/>
      <c r="B26" s="30"/>
      <c r="C26" s="37"/>
      <c r="D26" s="37"/>
      <c r="E26" s="37"/>
      <c r="F26" s="37"/>
      <c r="G26" s="37"/>
      <c r="H26" s="38">
        <f>SUM(C26:G26)</f>
        <v>0</v>
      </c>
      <c r="I26" s="103"/>
      <c r="J26" s="52"/>
      <c r="K26" s="30"/>
      <c r="L26" s="41"/>
      <c r="M26" s="41"/>
      <c r="N26" s="41"/>
      <c r="O26" s="41">
        <f t="shared" ref="O26:O31" si="6">SUM(L26:N26)</f>
        <v>0</v>
      </c>
      <c r="P26" s="104"/>
    </row>
    <row r="27" spans="1:17" ht="13.5" customHeight="1" x14ac:dyDescent="0.2">
      <c r="A27" s="29"/>
      <c r="B27" s="30"/>
      <c r="C27" s="37"/>
      <c r="D27" s="37"/>
      <c r="E27" s="37"/>
      <c r="F27" s="37"/>
      <c r="G27" s="37"/>
      <c r="H27" s="38">
        <f>SUM(C27:G27)</f>
        <v>0</v>
      </c>
      <c r="I27" s="103"/>
      <c r="J27" s="53"/>
      <c r="K27" s="30"/>
      <c r="L27" s="41"/>
      <c r="M27" s="41"/>
      <c r="N27" s="41"/>
      <c r="O27" s="41">
        <f t="shared" si="6"/>
        <v>0</v>
      </c>
      <c r="P27" s="104"/>
    </row>
    <row r="28" spans="1:17" ht="13.5" customHeight="1" x14ac:dyDescent="0.2">
      <c r="A28" s="29"/>
      <c r="B28" s="30"/>
      <c r="C28" s="37"/>
      <c r="D28" s="37"/>
      <c r="E28" s="37"/>
      <c r="F28" s="37"/>
      <c r="G28" s="37"/>
      <c r="H28" s="38">
        <f>SUM(C28:G28)</f>
        <v>0</v>
      </c>
      <c r="I28" s="103"/>
      <c r="J28" s="53"/>
      <c r="K28" s="30"/>
      <c r="L28" s="41"/>
      <c r="M28" s="41"/>
      <c r="N28" s="41"/>
      <c r="O28" s="41">
        <f t="shared" si="6"/>
        <v>0</v>
      </c>
      <c r="P28" s="104"/>
    </row>
    <row r="29" spans="1:17" ht="13.5" customHeight="1" x14ac:dyDescent="0.2">
      <c r="A29" s="29"/>
      <c r="B29" s="30"/>
      <c r="C29" s="37"/>
      <c r="D29" s="37"/>
      <c r="E29" s="37"/>
      <c r="F29" s="37"/>
      <c r="G29" s="37"/>
      <c r="H29" s="38">
        <f>SUM(C29:G29)</f>
        <v>0</v>
      </c>
      <c r="I29" s="103"/>
      <c r="J29" s="53"/>
      <c r="K29" s="30"/>
      <c r="L29" s="41"/>
      <c r="M29" s="41"/>
      <c r="N29" s="41"/>
      <c r="O29" s="41">
        <f t="shared" si="6"/>
        <v>0</v>
      </c>
      <c r="P29" s="104"/>
    </row>
    <row r="30" spans="1:17" ht="14.25" customHeight="1" x14ac:dyDescent="0.2">
      <c r="A30" s="29"/>
      <c r="B30" s="30"/>
      <c r="C30" s="30"/>
      <c r="D30" s="30"/>
      <c r="E30" s="30"/>
      <c r="F30" s="30"/>
      <c r="G30" s="30"/>
      <c r="H30" s="38">
        <f>SUM(C30:G30)</f>
        <v>0</v>
      </c>
      <c r="I30" s="103"/>
      <c r="J30" s="54"/>
      <c r="K30" s="30"/>
      <c r="L30" s="41"/>
      <c r="M30" s="41"/>
      <c r="N30" s="41"/>
      <c r="O30" s="41">
        <f t="shared" si="6"/>
        <v>0</v>
      </c>
      <c r="P30" s="104"/>
    </row>
    <row r="31" spans="1:17" ht="14.25" customHeight="1" x14ac:dyDescent="0.2">
      <c r="A31" s="47"/>
      <c r="B31" s="48" t="s">
        <v>67</v>
      </c>
      <c r="C31" s="49">
        <f t="shared" ref="C31:H31" si="7">SUM(C26:C30)</f>
        <v>0</v>
      </c>
      <c r="D31" s="49">
        <f t="shared" si="7"/>
        <v>0</v>
      </c>
      <c r="E31" s="49">
        <f t="shared" si="7"/>
        <v>0</v>
      </c>
      <c r="F31" s="49">
        <f t="shared" si="7"/>
        <v>0</v>
      </c>
      <c r="G31" s="49">
        <f t="shared" si="7"/>
        <v>0</v>
      </c>
      <c r="H31" s="49">
        <f t="shared" si="7"/>
        <v>0</v>
      </c>
      <c r="I31" s="55">
        <f>H31</f>
        <v>0</v>
      </c>
      <c r="J31" s="36"/>
      <c r="K31" s="48" t="s">
        <v>67</v>
      </c>
      <c r="L31" s="49">
        <f>SUM(L26:L30)</f>
        <v>0</v>
      </c>
      <c r="M31" s="49">
        <f>SUM(M26:M30)</f>
        <v>0</v>
      </c>
      <c r="N31" s="56">
        <f>SUM(N26:N30)</f>
        <v>0</v>
      </c>
      <c r="O31" s="49">
        <f t="shared" si="6"/>
        <v>0</v>
      </c>
      <c r="P31" s="49" t="str">
        <f>IF(I31-N31&gt;=0,"Valide","Invalide")</f>
        <v>Valide</v>
      </c>
      <c r="Q31" s="18">
        <f>IF(P31="Invalide",0,1)</f>
        <v>1</v>
      </c>
    </row>
    <row r="32" spans="1:17" ht="14.25" customHeight="1" x14ac:dyDescent="0.2">
      <c r="A32" s="33" t="s">
        <v>68</v>
      </c>
      <c r="B32" s="34" t="s">
        <v>69</v>
      </c>
      <c r="C32" s="34"/>
      <c r="D32" s="34"/>
      <c r="E32" s="34"/>
      <c r="F32" s="34"/>
      <c r="G32" s="34"/>
      <c r="H32" s="35"/>
      <c r="I32" s="35"/>
      <c r="J32" s="36"/>
      <c r="K32" s="34" t="s">
        <v>69</v>
      </c>
      <c r="L32" s="35"/>
      <c r="M32" s="35"/>
      <c r="N32" s="35"/>
      <c r="O32" s="35"/>
      <c r="P32" s="35"/>
    </row>
    <row r="33" spans="1:17" ht="13.5" customHeight="1" x14ac:dyDescent="0.2">
      <c r="A33" s="29"/>
      <c r="B33" s="30"/>
      <c r="C33" s="30"/>
      <c r="D33" s="30"/>
      <c r="E33" s="30"/>
      <c r="F33" s="37"/>
      <c r="G33" s="37"/>
      <c r="H33" s="38">
        <f>SUM(C33:G33)</f>
        <v>0</v>
      </c>
      <c r="I33" s="103"/>
      <c r="J33" s="52"/>
      <c r="K33" s="30"/>
      <c r="L33" s="41"/>
      <c r="M33" s="41"/>
      <c r="N33" s="41"/>
      <c r="O33" s="41">
        <f t="shared" ref="O33:O38" si="8">SUM(L33:N33)</f>
        <v>0</v>
      </c>
      <c r="P33" s="104"/>
      <c r="Q33" s="57"/>
    </row>
    <row r="34" spans="1:17" ht="13.5" customHeight="1" x14ac:dyDescent="0.2">
      <c r="A34" s="29"/>
      <c r="B34" s="30"/>
      <c r="C34" s="30"/>
      <c r="D34" s="30"/>
      <c r="E34" s="30"/>
      <c r="F34" s="37"/>
      <c r="G34" s="37"/>
      <c r="H34" s="38">
        <f>SUM(C34:G34)</f>
        <v>0</v>
      </c>
      <c r="I34" s="103"/>
      <c r="J34" s="53"/>
      <c r="K34" s="30"/>
      <c r="L34" s="41"/>
      <c r="M34" s="41"/>
      <c r="N34" s="41"/>
      <c r="O34" s="41">
        <f t="shared" si="8"/>
        <v>0</v>
      </c>
      <c r="P34" s="104"/>
    </row>
    <row r="35" spans="1:17" ht="13.5" customHeight="1" x14ac:dyDescent="0.2">
      <c r="A35" s="29"/>
      <c r="B35" s="30"/>
      <c r="C35" s="30"/>
      <c r="D35" s="30"/>
      <c r="E35" s="30"/>
      <c r="F35" s="37"/>
      <c r="G35" s="37"/>
      <c r="H35" s="38">
        <f>SUM(C35:G35)</f>
        <v>0</v>
      </c>
      <c r="I35" s="103"/>
      <c r="J35" s="53"/>
      <c r="K35" s="30"/>
      <c r="L35" s="41"/>
      <c r="M35" s="41"/>
      <c r="N35" s="41"/>
      <c r="O35" s="41">
        <f t="shared" si="8"/>
        <v>0</v>
      </c>
      <c r="P35" s="104"/>
    </row>
    <row r="36" spans="1:17" ht="13.5" customHeight="1" x14ac:dyDescent="0.2">
      <c r="A36" s="29"/>
      <c r="B36" s="30"/>
      <c r="C36" s="30"/>
      <c r="D36" s="30"/>
      <c r="E36" s="30"/>
      <c r="F36" s="37"/>
      <c r="G36" s="37"/>
      <c r="H36" s="38">
        <f>SUM(C36:G36)</f>
        <v>0</v>
      </c>
      <c r="I36" s="103"/>
      <c r="J36" s="53"/>
      <c r="K36" s="30"/>
      <c r="L36" s="41"/>
      <c r="M36" s="41"/>
      <c r="N36" s="41"/>
      <c r="O36" s="41">
        <f t="shared" si="8"/>
        <v>0</v>
      </c>
      <c r="P36" s="104"/>
    </row>
    <row r="37" spans="1:17" ht="13.5" customHeight="1" x14ac:dyDescent="0.2">
      <c r="A37" s="29"/>
      <c r="B37" s="30"/>
      <c r="C37" s="30"/>
      <c r="D37" s="30"/>
      <c r="E37" s="30"/>
      <c r="F37" s="37"/>
      <c r="G37" s="37"/>
      <c r="H37" s="38">
        <f>SUM(C37:G37)</f>
        <v>0</v>
      </c>
      <c r="I37" s="103"/>
      <c r="J37" s="54"/>
      <c r="K37" s="30"/>
      <c r="L37" s="41"/>
      <c r="M37" s="41"/>
      <c r="N37" s="41"/>
      <c r="O37" s="41">
        <f t="shared" si="8"/>
        <v>0</v>
      </c>
      <c r="P37" s="104"/>
    </row>
    <row r="38" spans="1:17" ht="14.25" customHeight="1" x14ac:dyDescent="0.2">
      <c r="A38" s="47"/>
      <c r="B38" s="48" t="s">
        <v>71</v>
      </c>
      <c r="C38" s="49">
        <f t="shared" ref="C38:H38" si="9">SUM(C33:C37)</f>
        <v>0</v>
      </c>
      <c r="D38" s="49">
        <f t="shared" si="9"/>
        <v>0</v>
      </c>
      <c r="E38" s="49">
        <f t="shared" si="9"/>
        <v>0</v>
      </c>
      <c r="F38" s="49">
        <f t="shared" si="9"/>
        <v>0</v>
      </c>
      <c r="G38" s="49">
        <f t="shared" si="9"/>
        <v>0</v>
      </c>
      <c r="H38" s="49">
        <f t="shared" si="9"/>
        <v>0</v>
      </c>
      <c r="I38" s="55">
        <f>H38</f>
        <v>0</v>
      </c>
      <c r="J38" s="36"/>
      <c r="K38" s="48" t="s">
        <v>71</v>
      </c>
      <c r="L38" s="49">
        <f>SUM(L33:L37)</f>
        <v>0</v>
      </c>
      <c r="M38" s="49">
        <f>SUM(M33:M37)</f>
        <v>0</v>
      </c>
      <c r="N38" s="56">
        <f>SUM(N33:N37)</f>
        <v>0</v>
      </c>
      <c r="O38" s="49">
        <f t="shared" si="8"/>
        <v>0</v>
      </c>
      <c r="P38" s="49" t="str">
        <f>IF(I38-N38&gt;=0,"Valide","Invalide")</f>
        <v>Valide</v>
      </c>
      <c r="Q38" s="18">
        <f>IF(P38="Invalide",0,1)</f>
        <v>1</v>
      </c>
    </row>
    <row r="39" spans="1:17" ht="14.25" customHeight="1" x14ac:dyDescent="0.2">
      <c r="A39" s="29"/>
      <c r="B39" s="30"/>
      <c r="C39" s="36"/>
      <c r="D39" s="36"/>
      <c r="E39" s="36"/>
      <c r="F39" s="36"/>
      <c r="G39" s="36"/>
      <c r="H39" s="36"/>
      <c r="I39" s="36"/>
      <c r="J39" s="36"/>
      <c r="K39" s="105"/>
      <c r="L39" s="105"/>
      <c r="M39" s="105"/>
      <c r="N39" s="105"/>
      <c r="O39" s="105"/>
      <c r="P39" s="105"/>
    </row>
    <row r="40" spans="1:17" ht="32.25" customHeight="1" x14ac:dyDescent="0.2">
      <c r="A40" s="47"/>
      <c r="B40" s="58" t="s">
        <v>72</v>
      </c>
      <c r="C40" s="49">
        <f>C38+C31+C24+C17+C10</f>
        <v>0</v>
      </c>
      <c r="D40" s="49">
        <f>D38+D31+D24+D17+D10</f>
        <v>0</v>
      </c>
      <c r="E40" s="49">
        <f>E38+E31+E24+E17+E10</f>
        <v>0</v>
      </c>
      <c r="F40" s="49">
        <f>F38+F31+F24+F17+F10</f>
        <v>0</v>
      </c>
      <c r="G40" s="49">
        <f>G38+G31+G24+G17+G10</f>
        <v>0</v>
      </c>
      <c r="H40" s="38">
        <f>SUM(C40:G40)</f>
        <v>0</v>
      </c>
      <c r="I40" s="106">
        <f>I38+I31+I24+I17</f>
        <v>0</v>
      </c>
      <c r="J40" s="59"/>
      <c r="K40" s="105"/>
      <c r="L40" s="105"/>
      <c r="M40" s="105"/>
      <c r="N40" s="105"/>
      <c r="O40" s="105"/>
      <c r="P40" s="105"/>
    </row>
    <row r="41" spans="1:17" ht="25.5" x14ac:dyDescent="0.2">
      <c r="A41" s="47"/>
      <c r="B41" s="58" t="s">
        <v>73</v>
      </c>
      <c r="C41" s="49">
        <f>C38+C31+C24+C17</f>
        <v>0</v>
      </c>
      <c r="D41" s="49">
        <f>D38+D31+D24+D17</f>
        <v>0</v>
      </c>
      <c r="E41" s="49">
        <f>E38+E31+E24+E17</f>
        <v>0</v>
      </c>
      <c r="F41" s="49">
        <f>F38+F31+F24+F17</f>
        <v>0</v>
      </c>
      <c r="G41" s="49">
        <f>G38+G31+G24+G17</f>
        <v>0</v>
      </c>
      <c r="H41" s="38">
        <f>SUM(C41:G41)</f>
        <v>0</v>
      </c>
      <c r="I41" s="106"/>
      <c r="J41" s="60"/>
      <c r="K41" s="105"/>
      <c r="L41" s="105"/>
      <c r="M41" s="105"/>
      <c r="N41" s="105"/>
      <c r="O41" s="105"/>
      <c r="P41" s="105"/>
    </row>
    <row r="42" spans="1:17" ht="25.5" x14ac:dyDescent="0.2">
      <c r="A42" s="47"/>
      <c r="B42" s="58" t="s">
        <v>74</v>
      </c>
      <c r="C42" s="49">
        <f>C31+C24+C17</f>
        <v>0</v>
      </c>
      <c r="D42" s="49">
        <f>D31+D24+D17</f>
        <v>0</v>
      </c>
      <c r="E42" s="49">
        <f>E31+E24+E17</f>
        <v>0</v>
      </c>
      <c r="F42" s="49">
        <f>F31+F24+F17</f>
        <v>0</v>
      </c>
      <c r="G42" s="49">
        <f>G31+G24+G17</f>
        <v>0</v>
      </c>
      <c r="H42" s="38">
        <f>SUM(C42:G42)</f>
        <v>0</v>
      </c>
      <c r="I42" s="106"/>
      <c r="J42" s="61"/>
      <c r="K42" s="105"/>
      <c r="L42" s="105"/>
      <c r="M42" s="105"/>
      <c r="N42" s="105"/>
      <c r="O42" s="105"/>
      <c r="P42" s="105"/>
    </row>
    <row r="43" spans="1:17" ht="14.25" customHeight="1" x14ac:dyDescent="0.2">
      <c r="A43" s="33" t="s">
        <v>75</v>
      </c>
      <c r="B43" s="34" t="s">
        <v>76</v>
      </c>
      <c r="C43" s="34"/>
      <c r="D43" s="34"/>
      <c r="E43" s="34"/>
      <c r="F43" s="34"/>
      <c r="G43" s="34"/>
      <c r="H43" s="35"/>
      <c r="I43" s="35"/>
      <c r="J43" s="36"/>
      <c r="K43" s="34" t="s">
        <v>76</v>
      </c>
      <c r="L43" s="35"/>
      <c r="M43" s="35"/>
      <c r="N43" s="35"/>
      <c r="O43" s="35"/>
      <c r="P43" s="35"/>
    </row>
    <row r="44" spans="1:17" ht="14.25" customHeight="1" x14ac:dyDescent="0.2">
      <c r="A44" s="29"/>
      <c r="B44" s="30"/>
      <c r="C44" s="37"/>
      <c r="D44" s="37"/>
      <c r="E44" s="37"/>
      <c r="F44" s="37"/>
      <c r="G44" s="37"/>
      <c r="H44" s="38">
        <f>SUM(C44:E44)</f>
        <v>0</v>
      </c>
      <c r="I44" s="103"/>
      <c r="J44" s="52"/>
      <c r="K44" s="30"/>
      <c r="L44" s="41"/>
      <c r="M44" s="41"/>
      <c r="N44" s="41"/>
      <c r="O44" s="41">
        <f>SUM(L44:N44)</f>
        <v>0</v>
      </c>
      <c r="P44" s="104"/>
    </row>
    <row r="45" spans="1:17" ht="14.25" customHeight="1" x14ac:dyDescent="0.2">
      <c r="A45" s="29"/>
      <c r="B45" s="30"/>
      <c r="C45" s="37"/>
      <c r="D45" s="37"/>
      <c r="E45" s="37"/>
      <c r="F45" s="37"/>
      <c r="G45" s="37"/>
      <c r="H45" s="38">
        <f>SUM(C45:E45)</f>
        <v>0</v>
      </c>
      <c r="I45" s="103"/>
      <c r="J45" s="53"/>
      <c r="K45" s="30"/>
      <c r="L45" s="41"/>
      <c r="M45" s="41"/>
      <c r="N45" s="41"/>
      <c r="O45" s="41">
        <f>SUM(L45:N45)</f>
        <v>0</v>
      </c>
      <c r="P45" s="104"/>
    </row>
    <row r="46" spans="1:17" ht="14.25" customHeight="1" x14ac:dyDescent="0.2">
      <c r="A46" s="29"/>
      <c r="B46" s="30"/>
      <c r="C46" s="37"/>
      <c r="D46" s="37"/>
      <c r="E46" s="37"/>
      <c r="F46" s="37"/>
      <c r="G46" s="37"/>
      <c r="H46" s="38">
        <f>SUM(C46:E46)</f>
        <v>0</v>
      </c>
      <c r="I46" s="103"/>
      <c r="J46" s="53"/>
      <c r="K46" s="30"/>
      <c r="L46" s="41"/>
      <c r="M46" s="41"/>
      <c r="N46" s="41"/>
      <c r="O46" s="41">
        <f>SUM(L46:N46)</f>
        <v>0</v>
      </c>
      <c r="P46" s="104"/>
    </row>
    <row r="47" spans="1:17" ht="14.25" customHeight="1" x14ac:dyDescent="0.2">
      <c r="A47" s="29"/>
      <c r="B47" s="30"/>
      <c r="C47" s="37"/>
      <c r="D47" s="37"/>
      <c r="E47" s="37"/>
      <c r="F47" s="37"/>
      <c r="G47" s="37"/>
      <c r="H47" s="38">
        <f>SUM(C47:E47)</f>
        <v>0</v>
      </c>
      <c r="I47" s="103"/>
      <c r="J47" s="53"/>
      <c r="K47" s="30"/>
      <c r="L47" s="41"/>
      <c r="M47" s="41"/>
      <c r="N47" s="41"/>
      <c r="O47" s="41">
        <f>SUM(L47:N47)</f>
        <v>0</v>
      </c>
      <c r="P47" s="104"/>
    </row>
    <row r="48" spans="1:17" ht="14.25" customHeight="1" x14ac:dyDescent="0.2">
      <c r="A48" s="29"/>
      <c r="B48" s="30"/>
      <c r="C48" s="37"/>
      <c r="D48" s="37"/>
      <c r="E48" s="37"/>
      <c r="F48" s="37"/>
      <c r="G48" s="37"/>
      <c r="H48" s="38">
        <f>SUM(C48:E48)</f>
        <v>0</v>
      </c>
      <c r="I48" s="103"/>
      <c r="J48" s="54"/>
      <c r="K48" s="30"/>
      <c r="L48" s="41"/>
      <c r="M48" s="41"/>
      <c r="N48" s="41"/>
      <c r="O48" s="41">
        <f>SUM(L48:N48)</f>
        <v>0</v>
      </c>
      <c r="P48" s="104"/>
    </row>
    <row r="49" spans="1:27" ht="14.25" customHeight="1" x14ac:dyDescent="0.2">
      <c r="A49" s="47"/>
      <c r="B49" s="48" t="s">
        <v>79</v>
      </c>
      <c r="C49" s="48"/>
      <c r="D49" s="48"/>
      <c r="E49" s="48"/>
      <c r="F49" s="48"/>
      <c r="G49" s="48"/>
      <c r="H49" s="49">
        <f>SUM(H44:H48)</f>
        <v>0</v>
      </c>
      <c r="I49" s="62">
        <f>MIN(H40*0.05,H49)</f>
        <v>0</v>
      </c>
      <c r="J49" s="36"/>
      <c r="K49" s="48" t="s">
        <v>79</v>
      </c>
      <c r="L49" s="49">
        <f>SUM(L44:L48)</f>
        <v>0</v>
      </c>
      <c r="M49" s="49">
        <f>SUM(M44:M48)</f>
        <v>0</v>
      </c>
      <c r="N49" s="56">
        <f>SUM(N44:N48)</f>
        <v>0</v>
      </c>
      <c r="O49" s="49">
        <f>SUM(O44:O48)</f>
        <v>0</v>
      </c>
      <c r="P49" s="63" t="str">
        <f>IF(I49-N49&gt;=0,"Valide","Invalide")</f>
        <v>Valide</v>
      </c>
      <c r="Q49" s="18">
        <f>IF(P49="Invalide",0,1)</f>
        <v>1</v>
      </c>
    </row>
    <row r="50" spans="1:27" ht="25.5" x14ac:dyDescent="0.2">
      <c r="A50" s="33" t="s">
        <v>80</v>
      </c>
      <c r="B50" s="34" t="s">
        <v>81</v>
      </c>
      <c r="C50" s="34"/>
      <c r="D50" s="34"/>
      <c r="E50" s="34"/>
      <c r="F50" s="34"/>
      <c r="G50" s="34"/>
      <c r="H50" s="35"/>
      <c r="I50" s="35"/>
      <c r="J50" s="36"/>
      <c r="K50" s="34" t="s">
        <v>81</v>
      </c>
      <c r="L50" s="35"/>
      <c r="M50" s="35"/>
      <c r="N50" s="35"/>
      <c r="O50" s="35"/>
      <c r="P50" s="64"/>
    </row>
    <row r="51" spans="1:27" ht="25.5" customHeight="1" x14ac:dyDescent="0.2">
      <c r="A51" s="29"/>
      <c r="B51" s="30" t="s">
        <v>82</v>
      </c>
      <c r="C51" s="37"/>
      <c r="D51" s="37"/>
      <c r="E51" s="37"/>
      <c r="F51" s="37"/>
      <c r="G51" s="37"/>
      <c r="H51" s="38">
        <f>SUM(C51:G51)</f>
        <v>0</v>
      </c>
      <c r="I51" s="62">
        <f>MIN(H40*0.15,H51)</f>
        <v>0</v>
      </c>
      <c r="J51" s="36"/>
      <c r="K51" s="48" t="s">
        <v>82</v>
      </c>
      <c r="L51" s="49"/>
      <c r="M51" s="49"/>
      <c r="N51" s="56"/>
      <c r="O51" s="49">
        <f>SUM(L51:N51)</f>
        <v>0</v>
      </c>
      <c r="P51" s="63"/>
    </row>
    <row r="52" spans="1:27" ht="25.5" customHeight="1" x14ac:dyDescent="0.2">
      <c r="A52" s="29"/>
      <c r="B52" s="30" t="s">
        <v>83</v>
      </c>
      <c r="C52" s="37"/>
      <c r="D52" s="37"/>
      <c r="E52" s="37"/>
      <c r="F52" s="37"/>
      <c r="G52" s="37"/>
      <c r="H52" s="38">
        <f>SUM(C52:G52)</f>
        <v>0</v>
      </c>
      <c r="I52" s="62">
        <f>MIN(H42*0.15,H52)</f>
        <v>0</v>
      </c>
      <c r="J52" s="36"/>
      <c r="K52" s="48" t="s">
        <v>83</v>
      </c>
      <c r="L52" s="49"/>
      <c r="M52" s="49"/>
      <c r="N52" s="56"/>
      <c r="O52" s="49">
        <f>SUM(L52:N52)</f>
        <v>0</v>
      </c>
      <c r="P52" s="63"/>
    </row>
    <row r="53" spans="1:27" ht="25.5" x14ac:dyDescent="0.2">
      <c r="A53" s="47"/>
      <c r="B53" s="65" t="s">
        <v>84</v>
      </c>
      <c r="C53" s="66">
        <f>SUM(C51:C52)</f>
        <v>0</v>
      </c>
      <c r="D53" s="66">
        <f>SUM(D51:D52)</f>
        <v>0</v>
      </c>
      <c r="E53" s="66">
        <f>SUM(E51:E52)</f>
        <v>0</v>
      </c>
      <c r="F53" s="66">
        <f>SUM(F51:F52)</f>
        <v>0</v>
      </c>
      <c r="G53" s="66">
        <f>SUM(G51:G52)</f>
        <v>0</v>
      </c>
      <c r="H53" s="49">
        <f>SUM(C53:G53)</f>
        <v>0</v>
      </c>
      <c r="I53" s="62">
        <f>SUM(I51:I52)</f>
        <v>0</v>
      </c>
      <c r="J53" s="36"/>
      <c r="K53" s="65" t="s">
        <v>84</v>
      </c>
      <c r="L53" s="49">
        <f>L51+L52</f>
        <v>0</v>
      </c>
      <c r="M53" s="49">
        <f>M51+M52</f>
        <v>0</v>
      </c>
      <c r="N53" s="56">
        <f>N51+N52</f>
        <v>0</v>
      </c>
      <c r="O53" s="49">
        <f>SUM(L53:N53)</f>
        <v>0</v>
      </c>
      <c r="P53" s="63" t="str">
        <f>IF(I53-N53&gt;=0,"Valide","Invalide")</f>
        <v>Valide</v>
      </c>
      <c r="Q53" s="18">
        <f>IF(P53="Invalide",0,1)</f>
        <v>1</v>
      </c>
    </row>
    <row r="54" spans="1:27" ht="38.25" customHeight="1" x14ac:dyDescent="0.2">
      <c r="A54" s="33"/>
      <c r="B54" s="34" t="s">
        <v>85</v>
      </c>
      <c r="C54" s="34"/>
      <c r="D54" s="34"/>
      <c r="E54" s="34"/>
      <c r="F54" s="34"/>
      <c r="G54" s="34"/>
      <c r="H54" s="67">
        <f>H10+H17+H24+H31+H38+H49+H53</f>
        <v>0</v>
      </c>
      <c r="I54" s="67">
        <f>I17+I24+I31+I38+I49+I53</f>
        <v>0</v>
      </c>
      <c r="J54" s="68"/>
      <c r="K54" s="34" t="s">
        <v>86</v>
      </c>
      <c r="L54" s="67">
        <f>L10+L17+L24+L31+L38+L49+L53</f>
        <v>0</v>
      </c>
      <c r="M54" s="67">
        <f>M10+M17+M24+M31+M38+M49+M53</f>
        <v>0</v>
      </c>
      <c r="N54" s="69">
        <f>N17+N24+N31+N38+N49+N53</f>
        <v>0</v>
      </c>
      <c r="O54" s="70">
        <f>O10+O17+O24+O31+O38+O49+O53</f>
        <v>0</v>
      </c>
      <c r="P54" s="71" t="str">
        <f>IF(I54-N54&gt;=0,"Valide","Invalide")</f>
        <v>Valide</v>
      </c>
      <c r="Q54" s="72"/>
      <c r="R54" s="73"/>
      <c r="S54" s="74"/>
      <c r="T54" s="74"/>
      <c r="U54" s="74"/>
      <c r="V54" s="74"/>
      <c r="W54" s="74"/>
      <c r="X54" s="74"/>
      <c r="Y54" s="74"/>
      <c r="Z54" s="74"/>
      <c r="AA54" s="74"/>
    </row>
    <row r="55" spans="1:27" ht="18" x14ac:dyDescent="0.2">
      <c r="A55" s="75"/>
      <c r="B55" s="9"/>
      <c r="C55" s="76"/>
      <c r="D55" s="76"/>
      <c r="E55" s="76"/>
      <c r="F55" s="76"/>
      <c r="G55" s="76"/>
      <c r="H55" s="45"/>
      <c r="I55" s="44"/>
      <c r="J55" s="44"/>
      <c r="K55" s="44"/>
      <c r="L55" s="45"/>
      <c r="M55" s="45"/>
      <c r="N55" s="45"/>
      <c r="O55" s="77"/>
      <c r="P55" s="78" t="str">
        <f>IF(Q53+Q49+Q38+Q31+Q24+Q17&lt;6,"Invalide -Corriger erreur","Valide")</f>
        <v>Valide</v>
      </c>
      <c r="Q55" s="72"/>
      <c r="R55" s="73"/>
    </row>
    <row r="56" spans="1:27" ht="12" customHeight="1" x14ac:dyDescent="0.2"/>
    <row r="57" spans="1:27" ht="12" customHeight="1" x14ac:dyDescent="0.2">
      <c r="A57" s="79"/>
      <c r="B57" s="80"/>
      <c r="C57" s="81"/>
      <c r="D57" s="81"/>
      <c r="E57" s="81"/>
      <c r="F57" s="81"/>
      <c r="G57" s="81"/>
    </row>
    <row r="58" spans="1:27" ht="12" customHeight="1" x14ac:dyDescent="0.2"/>
    <row r="59" spans="1:27" ht="12" customHeight="1" x14ac:dyDescent="0.2"/>
    <row r="60" spans="1:27" ht="12" customHeight="1" x14ac:dyDescent="0.2"/>
    <row r="61" spans="1:27" ht="12" customHeight="1" x14ac:dyDescent="0.2"/>
    <row r="62" spans="1:27" ht="12" customHeight="1" x14ac:dyDescent="0.2"/>
    <row r="63" spans="1:27" ht="12" customHeight="1" x14ac:dyDescent="0.2"/>
    <row r="64" spans="1:2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</sheetData>
  <mergeCells count="17">
    <mergeCell ref="F1:G1"/>
    <mergeCell ref="B2:I2"/>
    <mergeCell ref="K2:O2"/>
    <mergeCell ref="N5:N9"/>
    <mergeCell ref="P5:P9"/>
    <mergeCell ref="I12:I16"/>
    <mergeCell ref="P12:P16"/>
    <mergeCell ref="I19:I23"/>
    <mergeCell ref="P19:P23"/>
    <mergeCell ref="I26:I30"/>
    <mergeCell ref="P26:P30"/>
    <mergeCell ref="I33:I37"/>
    <mergeCell ref="P33:P37"/>
    <mergeCell ref="K39:P42"/>
    <mergeCell ref="I40:I42"/>
    <mergeCell ref="I44:I48"/>
    <mergeCell ref="P44:P48"/>
  </mergeCells>
  <conditionalFormatting sqref="P53">
    <cfRule type="cellIs" dxfId="11" priority="2" operator="equal">
      <formula>"Invalide -Corriger erreur"</formula>
    </cfRule>
    <cfRule type="cellIs" dxfId="10" priority="3" operator="equal">
      <formula>"Invalide"</formula>
    </cfRule>
    <cfRule type="cellIs" dxfId="9" priority="4" operator="equal">
      <formula>"Valide"</formula>
    </cfRule>
  </conditionalFormatting>
  <conditionalFormatting sqref="P51:P52">
    <cfRule type="cellIs" dxfId="8" priority="5" operator="equal">
      <formula>"Invalide -Corriger erreur"</formula>
    </cfRule>
    <cfRule type="cellIs" dxfId="7" priority="6" operator="equal">
      <formula>"Invalide"</formula>
    </cfRule>
    <cfRule type="cellIs" dxfId="6" priority="7" operator="equal">
      <formula>"Valide"</formula>
    </cfRule>
  </conditionalFormatting>
  <conditionalFormatting sqref="P17 P10 P24 P5 P12 P26 P31 P38 P43:P44 P49:P50 P3 P33:Q33 P54:P55">
    <cfRule type="cellIs" dxfId="5" priority="8" operator="equal">
      <formula>"Invalide -Corriger erreur"</formula>
    </cfRule>
    <cfRule type="cellIs" dxfId="4" priority="9" operator="equal">
      <formula>"Invalide"</formula>
    </cfRule>
    <cfRule type="cellIs" dxfId="3" priority="10" operator="equal">
      <formula>"Valide"</formula>
    </cfRule>
  </conditionalFormatting>
  <conditionalFormatting sqref="P56:P1048576">
    <cfRule type="cellIs" dxfId="2" priority="11" operator="equal">
      <formula>"Invalide -Corriger erreur"</formula>
    </cfRule>
    <cfRule type="cellIs" dxfId="1" priority="12" operator="equal">
      <formula>"Invalide"</formula>
    </cfRule>
    <cfRule type="cellIs" dxfId="0" priority="13" operator="equal">
      <formula>"Valide"</formula>
    </cfRule>
  </conditionalFormatting>
  <hyperlinks>
    <hyperlink ref="P3" location="'Criteres budg'!A1" display="Vérification validité_x000a_voir rappel détails critères" xr:uid="{00000000-0004-0000-0600-000000000000}"/>
  </hyperlinks>
  <pageMargins left="0.23611111111111099" right="0.23611111111111099" top="0.74791666666666701" bottom="0.74791666666666701" header="0.31527777777777799" footer="0.31527777777777799"/>
  <pageSetup paperSize="8" orientation="landscape" horizontalDpi="300" verticalDpi="300"/>
  <headerFooter>
    <oddHeader>&amp;C&amp;F</oddHeader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949"/>
  <sheetViews>
    <sheetView zoomScale="115" zoomScaleNormal="115" workbookViewId="0">
      <selection activeCell="F28" sqref="F28"/>
    </sheetView>
  </sheetViews>
  <sheetFormatPr baseColWidth="10" defaultColWidth="14.5" defaultRowHeight="12.75" x14ac:dyDescent="0.2"/>
  <cols>
    <col min="1" max="1" width="2" style="15" customWidth="1"/>
    <col min="2" max="2" width="52.125" style="14" customWidth="1"/>
    <col min="3" max="4" width="17.875" style="14" customWidth="1"/>
    <col min="5" max="5" width="17.75" style="14" customWidth="1"/>
    <col min="6" max="6" width="17.75" style="15" customWidth="1"/>
    <col min="7" max="7" width="17.75" style="83" customWidth="1"/>
    <col min="8" max="8" width="17.75" style="15" customWidth="1"/>
    <col min="9" max="10" width="17.875" style="15" customWidth="1"/>
    <col min="11" max="11" width="20.25" style="15" customWidth="1"/>
    <col min="12" max="12" width="19.75" style="15" customWidth="1"/>
    <col min="13" max="23" width="10" style="15" customWidth="1"/>
    <col min="24" max="16381" width="14.5" style="15"/>
    <col min="16382" max="16384" width="10.125" style="15" customWidth="1"/>
  </cols>
  <sheetData>
    <row r="1" spans="1:8" ht="12" customHeight="1" x14ac:dyDescent="0.2"/>
    <row r="2" spans="1:8" ht="12" customHeight="1" x14ac:dyDescent="0.2"/>
    <row r="3" spans="1:8" ht="12" customHeight="1" x14ac:dyDescent="0.2">
      <c r="B3" s="115" t="s">
        <v>87</v>
      </c>
      <c r="C3" s="115"/>
      <c r="D3" s="115"/>
      <c r="E3" s="115"/>
      <c r="F3" s="84"/>
      <c r="G3" s="84"/>
      <c r="H3" s="84"/>
    </row>
    <row r="4" spans="1:8" ht="12" customHeight="1" x14ac:dyDescent="0.2">
      <c r="B4" s="115"/>
      <c r="C4" s="115"/>
      <c r="D4" s="115"/>
      <c r="E4" s="115"/>
      <c r="F4" s="84"/>
      <c r="G4" s="84"/>
      <c r="H4" s="84"/>
    </row>
    <row r="5" spans="1:8" ht="12" customHeight="1" x14ac:dyDescent="0.2">
      <c r="B5" s="115"/>
      <c r="C5" s="115"/>
      <c r="D5" s="115"/>
      <c r="E5" s="115"/>
      <c r="F5" s="84"/>
      <c r="G5" s="84"/>
      <c r="H5" s="84"/>
    </row>
    <row r="6" spans="1:8" ht="21.75" customHeight="1" x14ac:dyDescent="0.2">
      <c r="B6" s="115"/>
      <c r="C6" s="115"/>
      <c r="D6" s="115"/>
      <c r="E6" s="115"/>
      <c r="F6" s="84"/>
      <c r="G6" s="84"/>
      <c r="H6" s="84"/>
    </row>
    <row r="7" spans="1:8" ht="12" customHeight="1" x14ac:dyDescent="0.2">
      <c r="B7" s="85"/>
      <c r="C7" s="85"/>
      <c r="D7" s="85"/>
      <c r="E7" s="85"/>
      <c r="F7" s="85"/>
    </row>
    <row r="8" spans="1:8" ht="12" customHeight="1" x14ac:dyDescent="0.2">
      <c r="B8" s="83"/>
      <c r="C8" s="15"/>
      <c r="D8" s="15"/>
      <c r="E8" s="15"/>
      <c r="G8" s="15"/>
    </row>
    <row r="9" spans="1:8" ht="12" customHeight="1" x14ac:dyDescent="0.2">
      <c r="B9" s="86" t="s">
        <v>88</v>
      </c>
      <c r="C9" s="116">
        <f>'Partenaire 1'!E1</f>
        <v>0</v>
      </c>
      <c r="D9" s="116"/>
      <c r="E9" s="116"/>
      <c r="G9" s="15"/>
    </row>
    <row r="10" spans="1:8" ht="12" customHeight="1" x14ac:dyDescent="0.2">
      <c r="B10" s="83"/>
      <c r="C10" s="15"/>
      <c r="D10" s="15"/>
      <c r="E10" s="15"/>
      <c r="G10" s="15"/>
    </row>
    <row r="11" spans="1:8" ht="24.75" customHeight="1" x14ac:dyDescent="0.2">
      <c r="B11" s="86" t="s">
        <v>89</v>
      </c>
      <c r="C11" s="87" t="s">
        <v>90</v>
      </c>
      <c r="D11" s="88" t="s">
        <v>48</v>
      </c>
      <c r="E11" s="15"/>
      <c r="G11" s="15"/>
    </row>
    <row r="12" spans="1:8" ht="12" customHeight="1" x14ac:dyDescent="0.2">
      <c r="A12" s="15" t="s">
        <v>51</v>
      </c>
      <c r="B12" s="89" t="s">
        <v>52</v>
      </c>
      <c r="C12" s="90">
        <f>'Partenaire 1'!H10+'Partenaire 2'!H10+'Partenaire 3'!H10+'Partenaire 4'!H10+'Partenaire 5'!H10</f>
        <v>0</v>
      </c>
      <c r="D12" s="91"/>
      <c r="E12" s="15"/>
      <c r="G12" s="15"/>
    </row>
    <row r="13" spans="1:8" ht="12" customHeight="1" x14ac:dyDescent="0.2">
      <c r="A13" s="15" t="s">
        <v>55</v>
      </c>
      <c r="B13" s="89" t="s">
        <v>56</v>
      </c>
      <c r="C13" s="90">
        <f>'Partenaire 1'!H17+'Partenaire 2'!H17+'Partenaire 3'!H17+'Partenaire 4'!H17+'Partenaire 5'!H17</f>
        <v>0</v>
      </c>
      <c r="D13" s="90">
        <f>'Partenaire 1'!N17+'Partenaire 2'!N17+'Partenaire 3'!N17+'Partenaire 4'!N17+'Partenaire 5'!N17</f>
        <v>0</v>
      </c>
      <c r="E13" s="15"/>
      <c r="G13" s="15"/>
    </row>
    <row r="14" spans="1:8" ht="12" customHeight="1" x14ac:dyDescent="0.2">
      <c r="A14" s="15" t="s">
        <v>59</v>
      </c>
      <c r="B14" s="89" t="s">
        <v>60</v>
      </c>
      <c r="C14" s="90">
        <f>'Partenaire 1'!H24+'Partenaire 2'!H24+'Partenaire 3'!H24+'Partenaire 4'!H24+'Partenaire 5'!H24</f>
        <v>0</v>
      </c>
      <c r="D14" s="90">
        <f>'Partenaire 1'!N24+'Partenaire 2'!N24+'Partenaire 3'!N24+'Partenaire 4'!N24+'Partenaire 5'!N24</f>
        <v>0</v>
      </c>
      <c r="E14" s="15"/>
      <c r="G14" s="15"/>
    </row>
    <row r="15" spans="1:8" ht="12" customHeight="1" x14ac:dyDescent="0.2">
      <c r="A15" s="15" t="s">
        <v>63</v>
      </c>
      <c r="B15" s="89" t="s">
        <v>64</v>
      </c>
      <c r="C15" s="90">
        <f>'Partenaire 1'!H31+'Partenaire 2'!H31+'Partenaire 3'!H31+'Partenaire 4'!H31+'Partenaire 5'!H31</f>
        <v>0</v>
      </c>
      <c r="D15" s="90">
        <f>'Partenaire 1'!N31+'Partenaire 2'!N31+'Partenaire 3'!N31+'Partenaire 4'!N31+'Partenaire 5'!N31</f>
        <v>0</v>
      </c>
      <c r="E15" s="15"/>
      <c r="G15" s="15"/>
    </row>
    <row r="16" spans="1:8" ht="12" customHeight="1" x14ac:dyDescent="0.2">
      <c r="A16" s="15" t="s">
        <v>68</v>
      </c>
      <c r="B16" s="89" t="s">
        <v>69</v>
      </c>
      <c r="C16" s="90">
        <f>'Partenaire 1'!H38+'Partenaire 2'!H38+'Partenaire 3'!H38+'Partenaire 4'!H38+'Partenaire 5'!H38</f>
        <v>0</v>
      </c>
      <c r="D16" s="90">
        <f>'Partenaire 1'!N38+'Partenaire 2'!N38+'Partenaire 3'!N38+'Partenaire 4'!N38+'Partenaire 5'!N38</f>
        <v>0</v>
      </c>
      <c r="E16" s="15"/>
      <c r="G16" s="15"/>
    </row>
    <row r="17" spans="1:7" ht="12" customHeight="1" x14ac:dyDescent="0.2">
      <c r="A17" s="15" t="s">
        <v>75</v>
      </c>
      <c r="B17" s="89" t="s">
        <v>76</v>
      </c>
      <c r="C17" s="90">
        <f>'Partenaire 1'!H49+'Partenaire 2'!H49+'Partenaire 3'!H49+'Partenaire 4'!H49+'Partenaire 5'!H49</f>
        <v>0</v>
      </c>
      <c r="D17" s="90">
        <f>'Partenaire 1'!N49+'Partenaire 2'!N49+'Partenaire 3'!N49+'Partenaire 4'!N49+'Partenaire 5'!N49</f>
        <v>0</v>
      </c>
      <c r="E17" s="15"/>
      <c r="G17" s="15"/>
    </row>
    <row r="18" spans="1:7" ht="12" customHeight="1" x14ac:dyDescent="0.2">
      <c r="A18" s="15" t="s">
        <v>80</v>
      </c>
      <c r="B18" s="89" t="s">
        <v>81</v>
      </c>
      <c r="C18" s="90">
        <f>'Partenaire 1'!H53+'Partenaire 2'!H53+'Partenaire 3'!H53+'Partenaire 4'!H53+'Partenaire 5'!H53</f>
        <v>0</v>
      </c>
      <c r="D18" s="90">
        <f>'Partenaire 1'!N53+'Partenaire 2'!N53+'Partenaire 3'!N53+'Partenaire 4'!N53+'Partenaire 5'!N53</f>
        <v>0</v>
      </c>
      <c r="E18" s="15"/>
      <c r="G18" s="15"/>
    </row>
    <row r="19" spans="1:7" ht="12" customHeight="1" x14ac:dyDescent="0.2">
      <c r="B19" s="92" t="s">
        <v>91</v>
      </c>
      <c r="C19" s="93">
        <f>SUM(C12:C18)</f>
        <v>0</v>
      </c>
      <c r="D19" s="93">
        <f>SUM(D12:D18)</f>
        <v>0</v>
      </c>
      <c r="E19" s="15"/>
      <c r="G19" s="15"/>
    </row>
    <row r="20" spans="1:7" ht="12" customHeight="1" x14ac:dyDescent="0.2">
      <c r="C20" s="15"/>
      <c r="D20" s="15"/>
      <c r="E20" s="15"/>
      <c r="G20" s="15"/>
    </row>
    <row r="21" spans="1:7" ht="12" customHeight="1" x14ac:dyDescent="0.2">
      <c r="B21" s="83"/>
      <c r="C21" s="15"/>
      <c r="D21" s="15"/>
      <c r="E21" s="15"/>
      <c r="G21" s="15"/>
    </row>
    <row r="22" spans="1:7" ht="12" customHeight="1" x14ac:dyDescent="0.2">
      <c r="B22" s="94" t="s">
        <v>92</v>
      </c>
      <c r="C22" s="95"/>
      <c r="D22" s="15"/>
      <c r="E22" s="15"/>
      <c r="G22" s="15"/>
    </row>
    <row r="23" spans="1:7" ht="12" customHeight="1" x14ac:dyDescent="0.2">
      <c r="B23" s="22" t="s">
        <v>93</v>
      </c>
      <c r="C23" s="90">
        <f>'Partenaire 1'!H40+'Partenaire 2'!H40+'Partenaire 3'!H40+'Partenaire 4'!H40+'Partenaire 5'!H40</f>
        <v>0</v>
      </c>
      <c r="D23" s="15"/>
      <c r="E23" s="15"/>
      <c r="G23" s="15"/>
    </row>
    <row r="24" spans="1:7" x14ac:dyDescent="0.2">
      <c r="B24" s="22" t="s">
        <v>94</v>
      </c>
      <c r="C24" s="90">
        <f>'Partenaire 1'!H41+'Partenaire 2'!H41+'Partenaire 3'!H41+'Partenaire 4'!H41+'Partenaire 5'!H41</f>
        <v>0</v>
      </c>
      <c r="D24" s="15"/>
      <c r="E24" s="15"/>
      <c r="G24" s="15"/>
    </row>
    <row r="25" spans="1:7" ht="12" customHeight="1" x14ac:dyDescent="0.2">
      <c r="B25" s="96" t="s">
        <v>95</v>
      </c>
      <c r="C25" s="90">
        <f>'Partenaire 1'!I53+'Partenaire 2'!I53+'Partenaire 3'!I53+'Partenaire 4'!I53+'Partenaire 5'!I53</f>
        <v>0</v>
      </c>
      <c r="D25" s="15"/>
      <c r="E25" s="15"/>
      <c r="G25" s="15"/>
    </row>
    <row r="26" spans="1:7" ht="12" customHeight="1" x14ac:dyDescent="0.2">
      <c r="B26" s="22" t="s">
        <v>96</v>
      </c>
      <c r="C26" s="90">
        <f>'Partenaire 1'!I49+'Partenaire 2'!I49+'Partenaire 3'!I49+'Partenaire 4'!I49+'Partenaire 5'!I49</f>
        <v>0</v>
      </c>
      <c r="D26" s="15"/>
      <c r="E26" s="15"/>
      <c r="G26" s="15"/>
    </row>
    <row r="27" spans="1:7" ht="12" customHeight="1" x14ac:dyDescent="0.2">
      <c r="B27" s="96" t="s">
        <v>97</v>
      </c>
      <c r="C27" s="90">
        <f>C24+C26+C25</f>
        <v>0</v>
      </c>
      <c r="D27" s="15"/>
      <c r="E27" s="15"/>
      <c r="G27" s="15"/>
    </row>
    <row r="28" spans="1:7" ht="12" customHeight="1" x14ac:dyDescent="0.2">
      <c r="B28" s="96" t="s">
        <v>98</v>
      </c>
      <c r="C28" s="90">
        <f>D19</f>
        <v>0</v>
      </c>
      <c r="D28" s="15"/>
      <c r="E28" s="15"/>
      <c r="G28" s="15"/>
    </row>
    <row r="29" spans="1:7" ht="12" customHeight="1" x14ac:dyDescent="0.2">
      <c r="B29" s="96" t="s">
        <v>99</v>
      </c>
      <c r="C29" s="100" t="e">
        <f>C28/C27</f>
        <v>#DIV/0!</v>
      </c>
      <c r="D29" s="15"/>
      <c r="E29" s="15"/>
      <c r="G29" s="15"/>
    </row>
    <row r="30" spans="1:7" ht="12" customHeight="1" x14ac:dyDescent="0.2">
      <c r="B30" s="83"/>
      <c r="C30" s="15"/>
      <c r="D30" s="15"/>
      <c r="E30" s="15"/>
      <c r="G30" s="15"/>
    </row>
    <row r="31" spans="1:7" ht="12" customHeight="1" x14ac:dyDescent="0.2">
      <c r="B31" s="83"/>
      <c r="C31" s="15"/>
      <c r="D31" s="15"/>
      <c r="E31" s="15"/>
      <c r="G31" s="15"/>
    </row>
    <row r="32" spans="1:7" ht="12" customHeight="1" x14ac:dyDescent="0.2">
      <c r="B32" s="86" t="s">
        <v>100</v>
      </c>
      <c r="C32" s="87" t="s">
        <v>90</v>
      </c>
      <c r="D32" s="97" t="s">
        <v>101</v>
      </c>
      <c r="E32" s="97" t="s">
        <v>102</v>
      </c>
      <c r="G32" s="15"/>
    </row>
    <row r="33" spans="1:8" ht="12" customHeight="1" x14ac:dyDescent="0.2">
      <c r="B33" s="98">
        <f>'Partenaire 1'!C1</f>
        <v>0</v>
      </c>
      <c r="C33" s="91">
        <f>'Partenaire 1'!H54</f>
        <v>0</v>
      </c>
      <c r="D33" s="91">
        <f>'Partenaire 1'!I54</f>
        <v>0</v>
      </c>
      <c r="E33" s="91">
        <f>'Partenaire 1'!N54</f>
        <v>0</v>
      </c>
      <c r="G33" s="15"/>
    </row>
    <row r="34" spans="1:8" ht="12" customHeight="1" x14ac:dyDescent="0.2">
      <c r="B34" s="98">
        <f>'Partenaire 2'!C1</f>
        <v>0</v>
      </c>
      <c r="C34" s="91">
        <f>'Partenaire 2'!H54</f>
        <v>0</v>
      </c>
      <c r="D34" s="91">
        <f>'Partenaire 2'!I54</f>
        <v>0</v>
      </c>
      <c r="E34" s="91">
        <f>'Partenaire 2'!N54</f>
        <v>0</v>
      </c>
      <c r="G34" s="15"/>
    </row>
    <row r="35" spans="1:8" ht="12" customHeight="1" x14ac:dyDescent="0.2">
      <c r="B35" s="98">
        <f>'Partenaire 3'!C1</f>
        <v>0</v>
      </c>
      <c r="C35" s="91">
        <f>'Partenaire 3'!H54</f>
        <v>0</v>
      </c>
      <c r="D35" s="91">
        <f>'Partenaire 3'!I54</f>
        <v>0</v>
      </c>
      <c r="E35" s="91">
        <f>'Partenaire 3'!N54</f>
        <v>0</v>
      </c>
      <c r="G35" s="15"/>
    </row>
    <row r="36" spans="1:8" ht="12" customHeight="1" x14ac:dyDescent="0.2">
      <c r="B36" s="98">
        <f>'Partenaire 4'!C1</f>
        <v>0</v>
      </c>
      <c r="C36" s="91">
        <f>'Partenaire 4'!H54</f>
        <v>0</v>
      </c>
      <c r="D36" s="91">
        <f>'Partenaire 4'!I54</f>
        <v>0</v>
      </c>
      <c r="E36" s="91">
        <f>'Partenaire 4'!N54</f>
        <v>0</v>
      </c>
      <c r="G36" s="15"/>
    </row>
    <row r="37" spans="1:8" ht="12" customHeight="1" x14ac:dyDescent="0.2">
      <c r="B37" s="98">
        <f>'Partenaire 5'!C1</f>
        <v>0</v>
      </c>
      <c r="C37" s="91">
        <f>'Partenaire 5'!H54</f>
        <v>0</v>
      </c>
      <c r="D37" s="91">
        <f>'Partenaire 5'!I54</f>
        <v>0</v>
      </c>
      <c r="E37" s="91">
        <f>'Partenaire 5'!N54</f>
        <v>0</v>
      </c>
      <c r="G37" s="15"/>
    </row>
    <row r="38" spans="1:8" ht="12" customHeight="1" x14ac:dyDescent="0.2">
      <c r="B38" s="92" t="s">
        <v>91</v>
      </c>
      <c r="C38" s="99">
        <f>SUM(C33:C37)</f>
        <v>0</v>
      </c>
      <c r="D38" s="99">
        <f>SUM(D33:D37)</f>
        <v>0</v>
      </c>
      <c r="E38" s="99">
        <f>SUM(E33:E37)</f>
        <v>0</v>
      </c>
      <c r="G38" s="15"/>
    </row>
    <row r="39" spans="1:8" ht="12" customHeight="1" x14ac:dyDescent="0.2">
      <c r="B39" s="83"/>
      <c r="C39" s="15"/>
      <c r="D39" s="15"/>
      <c r="E39" s="15"/>
      <c r="G39" s="15"/>
    </row>
    <row r="40" spans="1:8" ht="12" customHeight="1" x14ac:dyDescent="0.2">
      <c r="B40" s="83"/>
      <c r="C40" s="15"/>
      <c r="D40" s="15"/>
      <c r="E40" s="15"/>
      <c r="G40" s="15"/>
    </row>
    <row r="41" spans="1:8" s="74" customFormat="1" ht="12" customHeight="1" x14ac:dyDescent="0.2">
      <c r="B41" s="86" t="s">
        <v>103</v>
      </c>
      <c r="C41" s="97" t="s">
        <v>90</v>
      </c>
      <c r="D41" s="33" t="s">
        <v>41</v>
      </c>
      <c r="E41" s="33" t="s">
        <v>42</v>
      </c>
      <c r="F41" s="33" t="s">
        <v>43</v>
      </c>
      <c r="G41" s="19" t="s">
        <v>44</v>
      </c>
      <c r="H41" s="19" t="s">
        <v>45</v>
      </c>
    </row>
    <row r="42" spans="1:8" ht="12" customHeight="1" x14ac:dyDescent="0.2">
      <c r="A42" s="15" t="s">
        <v>51</v>
      </c>
      <c r="B42" s="89" t="s">
        <v>52</v>
      </c>
      <c r="C42" s="90">
        <f t="shared" ref="C42:C48" si="0">SUM(D42:H42)</f>
        <v>0</v>
      </c>
      <c r="D42" s="90">
        <f>'Partenaire 1'!C10+'Partenaire 2'!C10+'Partenaire 3'!C10+'Partenaire 4'!C10+'Partenaire 5'!C10</f>
        <v>0</v>
      </c>
      <c r="E42" s="90">
        <f>'Partenaire 1'!D10+'Partenaire 2'!D10+'Partenaire 3'!D10+'Partenaire 4'!D10+'Partenaire 5'!D10</f>
        <v>0</v>
      </c>
      <c r="F42" s="90">
        <f>'Partenaire 1'!E10+'Partenaire 2'!E10+'Partenaire 3'!E10+'Partenaire 4'!E10+'Partenaire 5'!E10</f>
        <v>0</v>
      </c>
      <c r="G42" s="90">
        <f>'Partenaire 1'!F10+'Partenaire 2'!F10+'Partenaire 3'!F10+'Partenaire 4'!F10+'Partenaire 5'!F10</f>
        <v>0</v>
      </c>
      <c r="H42" s="90">
        <f>'Partenaire 1'!G10+'Partenaire 2'!G10+'Partenaire 3'!G10+'Partenaire 4'!G10+'Partenaire 5'!G10</f>
        <v>0</v>
      </c>
    </row>
    <row r="43" spans="1:8" ht="12" customHeight="1" x14ac:dyDescent="0.2">
      <c r="A43" s="15" t="s">
        <v>55</v>
      </c>
      <c r="B43" s="89" t="s">
        <v>56</v>
      </c>
      <c r="C43" s="90">
        <f t="shared" si="0"/>
        <v>0</v>
      </c>
      <c r="D43" s="90">
        <f>'Partenaire 1'!C17+'Partenaire 2'!C17+'Partenaire 3'!C17+'Partenaire 4'!C17+'Partenaire 5'!C17</f>
        <v>0</v>
      </c>
      <c r="E43" s="90">
        <f>'Partenaire 1'!D17+'Partenaire 2'!D17+'Partenaire 3'!D17+'Partenaire 4'!D17+'Partenaire 5'!D17</f>
        <v>0</v>
      </c>
      <c r="F43" s="90">
        <f>'Partenaire 1'!E17+'Partenaire 2'!E17+'Partenaire 3'!E17+'Partenaire 4'!E17+'Partenaire 5'!E17</f>
        <v>0</v>
      </c>
      <c r="G43" s="90">
        <f>'Partenaire 1'!F17+'Partenaire 2'!F17+'Partenaire 3'!F17+'Partenaire 4'!F17+'Partenaire 5'!F17</f>
        <v>0</v>
      </c>
      <c r="H43" s="90">
        <f>'Partenaire 1'!G17+'Partenaire 2'!G17+'Partenaire 3'!G17+'Partenaire 4'!G17+'Partenaire 5'!G17</f>
        <v>0</v>
      </c>
    </row>
    <row r="44" spans="1:8" ht="12" customHeight="1" x14ac:dyDescent="0.2">
      <c r="A44" s="15" t="s">
        <v>59</v>
      </c>
      <c r="B44" s="89" t="s">
        <v>60</v>
      </c>
      <c r="C44" s="90">
        <f t="shared" si="0"/>
        <v>0</v>
      </c>
      <c r="D44" s="90">
        <f>'Partenaire 1'!C24+'Partenaire 2'!C24+'Partenaire 3'!C24+'Partenaire 4'!C24+'Partenaire 5'!C24</f>
        <v>0</v>
      </c>
      <c r="E44" s="90">
        <f>'Partenaire 1'!D24+'Partenaire 2'!D24+'Partenaire 3'!D24+'Partenaire 4'!D24+'Partenaire 5'!D24</f>
        <v>0</v>
      </c>
      <c r="F44" s="90">
        <f>'Partenaire 1'!E24+'Partenaire 2'!E24+'Partenaire 3'!E24+'Partenaire 4'!E24+'Partenaire 5'!E24</f>
        <v>0</v>
      </c>
      <c r="G44" s="90">
        <f>'Partenaire 1'!F24+'Partenaire 2'!F24+'Partenaire 3'!F24+'Partenaire 4'!F24+'Partenaire 5'!F24</f>
        <v>0</v>
      </c>
      <c r="H44" s="90">
        <f>'Partenaire 1'!G24+'Partenaire 2'!G24+'Partenaire 3'!G24+'Partenaire 4'!G24+'Partenaire 5'!G24</f>
        <v>0</v>
      </c>
    </row>
    <row r="45" spans="1:8" ht="12" customHeight="1" x14ac:dyDescent="0.2">
      <c r="A45" s="15" t="s">
        <v>63</v>
      </c>
      <c r="B45" s="89" t="s">
        <v>64</v>
      </c>
      <c r="C45" s="90">
        <f t="shared" si="0"/>
        <v>0</v>
      </c>
      <c r="D45" s="90">
        <f>'Partenaire 1'!C31+'Partenaire 2'!C31+'Partenaire 3'!C31+'Partenaire 4'!C31+'Partenaire 5'!C31</f>
        <v>0</v>
      </c>
      <c r="E45" s="90">
        <f>'Partenaire 1'!D31+'Partenaire 2'!D31+'Partenaire 3'!D31+'Partenaire 4'!D31+'Partenaire 5'!D31</f>
        <v>0</v>
      </c>
      <c r="F45" s="90">
        <f>'Partenaire 1'!E31+'Partenaire 2'!E31+'Partenaire 3'!E31+'Partenaire 4'!E31+'Partenaire 5'!E31</f>
        <v>0</v>
      </c>
      <c r="G45" s="90">
        <f>'Partenaire 1'!F31+'Partenaire 2'!F31+'Partenaire 3'!F31+'Partenaire 4'!F31+'Partenaire 5'!F31</f>
        <v>0</v>
      </c>
      <c r="H45" s="90">
        <f>'Partenaire 1'!G31+'Partenaire 2'!G31+'Partenaire 3'!G31+'Partenaire 4'!G31+'Partenaire 5'!G31</f>
        <v>0</v>
      </c>
    </row>
    <row r="46" spans="1:8" ht="12" customHeight="1" x14ac:dyDescent="0.2">
      <c r="A46" s="15" t="s">
        <v>68</v>
      </c>
      <c r="B46" s="89" t="s">
        <v>69</v>
      </c>
      <c r="C46" s="90">
        <f t="shared" si="0"/>
        <v>0</v>
      </c>
      <c r="D46" s="90">
        <f>'Partenaire 1'!C38+'Partenaire 2'!C38+'Partenaire 3'!C38+'Partenaire 4'!C38+'Partenaire 5'!C38</f>
        <v>0</v>
      </c>
      <c r="E46" s="90">
        <f>'Partenaire 1'!D38+'Partenaire 2'!D38+'Partenaire 3'!D38+'Partenaire 4'!D38+'Partenaire 5'!D38</f>
        <v>0</v>
      </c>
      <c r="F46" s="90">
        <f>'Partenaire 1'!E38+'Partenaire 2'!E38+'Partenaire 3'!E38+'Partenaire 4'!E38+'Partenaire 5'!E38</f>
        <v>0</v>
      </c>
      <c r="G46" s="90">
        <f>'Partenaire 1'!F38+'Partenaire 2'!F38+'Partenaire 3'!F38+'Partenaire 4'!F38+'Partenaire 5'!F38</f>
        <v>0</v>
      </c>
      <c r="H46" s="90">
        <f>'Partenaire 1'!G38+'Partenaire 2'!G38+'Partenaire 3'!G38+'Partenaire 4'!G38+'Partenaire 5'!G38</f>
        <v>0</v>
      </c>
    </row>
    <row r="47" spans="1:8" ht="12" customHeight="1" x14ac:dyDescent="0.2">
      <c r="A47" s="15" t="s">
        <v>75</v>
      </c>
      <c r="B47" s="89" t="s">
        <v>76</v>
      </c>
      <c r="C47" s="90">
        <f t="shared" si="0"/>
        <v>0</v>
      </c>
      <c r="D47" s="90">
        <f>'Partenaire 1'!C49+'Partenaire 2'!C49+'Partenaire 3'!C49+'Partenaire 4'!C49+'Partenaire 5'!C49</f>
        <v>0</v>
      </c>
      <c r="E47" s="90">
        <f>'Partenaire 1'!D49+'Partenaire 2'!D49+'Partenaire 3'!D49+'Partenaire 4'!D49+'Partenaire 5'!D49</f>
        <v>0</v>
      </c>
      <c r="F47" s="90">
        <f>'Partenaire 1'!E49+'Partenaire 2'!E49+'Partenaire 3'!E49+'Partenaire 4'!E49+'Partenaire 5'!E49</f>
        <v>0</v>
      </c>
      <c r="G47" s="90">
        <f>'Partenaire 1'!F49+'Partenaire 2'!F49+'Partenaire 3'!F49+'Partenaire 4'!F49+'Partenaire 5'!F49</f>
        <v>0</v>
      </c>
      <c r="H47" s="90">
        <f>'Partenaire 1'!G49+'Partenaire 2'!G49+'Partenaire 3'!G49+'Partenaire 4'!G49+'Partenaire 5'!G49</f>
        <v>0</v>
      </c>
    </row>
    <row r="48" spans="1:8" ht="12" customHeight="1" x14ac:dyDescent="0.2">
      <c r="A48" s="15" t="s">
        <v>80</v>
      </c>
      <c r="B48" s="89" t="s">
        <v>81</v>
      </c>
      <c r="C48" s="90">
        <f t="shared" si="0"/>
        <v>0</v>
      </c>
      <c r="D48" s="90">
        <f>'Partenaire 1'!C53+'Partenaire 2'!C53+'Partenaire 3'!C53+'Partenaire 4'!C53+'Partenaire 5'!C53</f>
        <v>0</v>
      </c>
      <c r="E48" s="90">
        <f>'Partenaire 1'!D53+'Partenaire 2'!D53+'Partenaire 3'!D53+'Partenaire 4'!D53+'Partenaire 5'!D53</f>
        <v>0</v>
      </c>
      <c r="F48" s="90">
        <f>'Partenaire 1'!E53+'Partenaire 2'!E53+'Partenaire 3'!E53+'Partenaire 4'!E53+'Partenaire 5'!E53</f>
        <v>0</v>
      </c>
      <c r="G48" s="90">
        <f>'Partenaire 1'!F53+'Partenaire 2'!F53+'Partenaire 3'!F53+'Partenaire 4'!F53+'Partenaire 5'!F53</f>
        <v>0</v>
      </c>
      <c r="H48" s="90">
        <f>'Partenaire 1'!G53+'Partenaire 2'!G53+'Partenaire 3'!G53+'Partenaire 4'!G53+'Partenaire 5'!G53</f>
        <v>0</v>
      </c>
    </row>
    <row r="49" spans="2:8" ht="12" customHeight="1" x14ac:dyDescent="0.2">
      <c r="B49" s="92" t="s">
        <v>91</v>
      </c>
      <c r="C49" s="93">
        <f t="shared" ref="C49:H49" si="1">SUM(C42:C48)</f>
        <v>0</v>
      </c>
      <c r="D49" s="93">
        <f t="shared" si="1"/>
        <v>0</v>
      </c>
      <c r="E49" s="93">
        <f t="shared" si="1"/>
        <v>0</v>
      </c>
      <c r="F49" s="93">
        <f t="shared" si="1"/>
        <v>0</v>
      </c>
      <c r="G49" s="93">
        <f t="shared" si="1"/>
        <v>0</v>
      </c>
      <c r="H49" s="93">
        <f t="shared" si="1"/>
        <v>0</v>
      </c>
    </row>
    <row r="50" spans="2:8" ht="12" customHeight="1" x14ac:dyDescent="0.2"/>
    <row r="51" spans="2:8" ht="12" customHeight="1" x14ac:dyDescent="0.2"/>
    <row r="52" spans="2:8" ht="12" customHeight="1" x14ac:dyDescent="0.2"/>
    <row r="53" spans="2:8" ht="12" customHeight="1" x14ac:dyDescent="0.2"/>
    <row r="54" spans="2:8" ht="12" customHeight="1" x14ac:dyDescent="0.2"/>
    <row r="55" spans="2:8" ht="12" customHeight="1" x14ac:dyDescent="0.2"/>
    <row r="56" spans="2:8" ht="12" customHeight="1" x14ac:dyDescent="0.2"/>
    <row r="57" spans="2:8" ht="12" customHeight="1" x14ac:dyDescent="0.2"/>
    <row r="58" spans="2:8" ht="12" customHeight="1" x14ac:dyDescent="0.2"/>
    <row r="59" spans="2:8" ht="12" customHeight="1" x14ac:dyDescent="0.2"/>
    <row r="60" spans="2:8" ht="12" customHeight="1" x14ac:dyDescent="0.2"/>
    <row r="61" spans="2:8" ht="12" customHeight="1" x14ac:dyDescent="0.2"/>
    <row r="62" spans="2:8" ht="12" customHeight="1" x14ac:dyDescent="0.2"/>
    <row r="63" spans="2:8" ht="12" customHeight="1" x14ac:dyDescent="0.2"/>
    <row r="64" spans="2:8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</sheetData>
  <mergeCells count="2">
    <mergeCell ref="B3:E6"/>
    <mergeCell ref="C9:E9"/>
  </mergeCells>
  <pageMargins left="0.23611111111111099" right="0.23611111111111099" top="0.74791666666666701" bottom="0.74791666666666701" header="0.31527777777777799" footer="0.31527777777777799"/>
  <pageSetup paperSize="8" orientation="landscape" horizontalDpi="300" verticalDpi="300" r:id="rId1"/>
  <headerFooter>
    <oddHeader>&amp;C&amp;F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Criteres budg</vt:lpstr>
      <vt:lpstr>Exemple</vt:lpstr>
      <vt:lpstr>Partenaire 1</vt:lpstr>
      <vt:lpstr>Partenaire 2</vt:lpstr>
      <vt:lpstr>Partenaire 3</vt:lpstr>
      <vt:lpstr>Partenaire 4</vt:lpstr>
      <vt:lpstr>Partenaire 5</vt:lpstr>
      <vt:lpstr>Total</vt:lpstr>
      <vt:lpstr>'Criteres budg'!Zone_d_impression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Flora Pelegrin</dc:creator>
  <dc:description/>
  <cp:lastModifiedBy>HETTE-TRONQUART Nicolas</cp:lastModifiedBy>
  <cp:revision>39</cp:revision>
  <cp:lastPrinted>2024-03-27T12:29:01Z</cp:lastPrinted>
  <dcterms:created xsi:type="dcterms:W3CDTF">2011-02-11T09:15:02Z</dcterms:created>
  <dcterms:modified xsi:type="dcterms:W3CDTF">2024-03-28T09:40:09Z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